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ТМЦ'!$A$1:$F$4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ТМЦ'!$A$27:$F$28</definedName>
    <definedName name="Total4">'Оборотна відомість ТМЦ'!$A$15:$F$16</definedName>
    <definedName name="_xlnm.Print_Titles" localSheetId="0">Лист1!$5:$6</definedName>
    <definedName name="_xlnm.Print_Titles" localSheetId="2">'Оборотна відомість ТМЦ'!$6:$7</definedName>
    <definedName name="Период">'Оборотна відомість ТМЦ'!$A$3</definedName>
    <definedName name="Скрыть1">'Оборотна відомість ТМЦ'!$O$9</definedName>
    <definedName name="Скрыть2">'Оборотна відомість ТМЦ'!$O$10</definedName>
  </definedNames>
  <calcPr calcId="144525" fullCalcOnLoad="1"/>
</workbook>
</file>

<file path=xl/calcChain.xml><?xml version="1.0" encoding="utf-8"?>
<calcChain xmlns="http://schemas.openxmlformats.org/spreadsheetml/2006/main">
  <c r="G9" i="4" l="1"/>
  <c r="I9" i="4"/>
  <c r="K9" i="4"/>
  <c r="M9" i="4"/>
  <c r="H10" i="4"/>
  <c r="J10" i="4"/>
  <c r="L10" i="4"/>
  <c r="N10" i="4"/>
  <c r="G11" i="4"/>
  <c r="I11" i="4"/>
  <c r="K11" i="4"/>
  <c r="M11" i="4"/>
  <c r="H12" i="4"/>
  <c r="J12" i="4"/>
  <c r="L12" i="4"/>
  <c r="N12" i="4"/>
  <c r="G13" i="4"/>
  <c r="I13" i="4"/>
  <c r="K13" i="4"/>
  <c r="M13" i="4"/>
  <c r="H14" i="4"/>
  <c r="J14" i="4"/>
  <c r="L14" i="4"/>
  <c r="N14" i="4"/>
  <c r="G15" i="4"/>
  <c r="I15" i="4"/>
  <c r="K15" i="4"/>
  <c r="M15" i="4"/>
  <c r="H16" i="4"/>
  <c r="J16" i="4"/>
  <c r="L16" i="4"/>
  <c r="N16" i="4"/>
  <c r="G17" i="4"/>
  <c r="I17" i="4"/>
  <c r="K17" i="4"/>
  <c r="M17" i="4"/>
  <c r="H18" i="4"/>
  <c r="J18" i="4"/>
  <c r="L18" i="4"/>
  <c r="N18" i="4"/>
  <c r="G19" i="4"/>
  <c r="I19" i="4"/>
  <c r="K19" i="4"/>
  <c r="M19" i="4"/>
  <c r="H20" i="4"/>
  <c r="J20" i="4"/>
  <c r="L20" i="4"/>
  <c r="N20" i="4"/>
  <c r="G21" i="4"/>
  <c r="I21" i="4"/>
  <c r="K21" i="4"/>
  <c r="M21" i="4"/>
  <c r="H22" i="4"/>
  <c r="J22" i="4"/>
  <c r="L22" i="4"/>
  <c r="N22" i="4"/>
  <c r="G23" i="4"/>
  <c r="I23" i="4"/>
  <c r="K23" i="4"/>
  <c r="M23" i="4"/>
  <c r="H24" i="4"/>
  <c r="J24" i="4"/>
  <c r="L24" i="4"/>
  <c r="N24" i="4"/>
  <c r="G25" i="4"/>
  <c r="I25" i="4"/>
  <c r="K25" i="4"/>
  <c r="M25" i="4"/>
  <c r="H26" i="4"/>
  <c r="J26" i="4"/>
  <c r="L26" i="4"/>
  <c r="N26" i="4"/>
  <c r="G27" i="4"/>
  <c r="I27" i="4"/>
  <c r="K27" i="4"/>
  <c r="M27" i="4"/>
  <c r="H28" i="4"/>
  <c r="J28" i="4"/>
  <c r="L28" i="4"/>
  <c r="N28" i="4"/>
  <c r="G29" i="4"/>
  <c r="I29" i="4"/>
  <c r="K29" i="4"/>
  <c r="M29" i="4"/>
  <c r="H30" i="4"/>
  <c r="J30" i="4"/>
  <c r="L30" i="4"/>
  <c r="N30" i="4"/>
  <c r="G31" i="4"/>
  <c r="I31" i="4"/>
  <c r="K31" i="4"/>
  <c r="M31" i="4"/>
  <c r="H32" i="4"/>
  <c r="J32" i="4"/>
  <c r="L32" i="4"/>
  <c r="N32" i="4"/>
  <c r="G33" i="4"/>
  <c r="I33" i="4"/>
  <c r="K33" i="4"/>
  <c r="M33" i="4"/>
  <c r="H34" i="4"/>
  <c r="J34" i="4"/>
  <c r="L34" i="4"/>
  <c r="N34" i="4"/>
  <c r="G35" i="4"/>
  <c r="I35" i="4"/>
  <c r="K35" i="4"/>
  <c r="M35" i="4"/>
  <c r="H36" i="4"/>
  <c r="J36" i="4"/>
  <c r="L36" i="4"/>
  <c r="N36" i="4"/>
  <c r="G37" i="4"/>
  <c r="I37" i="4"/>
  <c r="K37" i="4"/>
  <c r="M37" i="4"/>
  <c r="H38" i="4"/>
  <c r="J38" i="4"/>
  <c r="L38" i="4"/>
  <c r="N38" i="4"/>
  <c r="G39" i="4"/>
  <c r="I39" i="4"/>
  <c r="K39" i="4"/>
  <c r="M39" i="4"/>
  <c r="H40" i="4"/>
  <c r="J40" i="4"/>
  <c r="L40" i="4"/>
  <c r="N40" i="4"/>
  <c r="G41" i="4"/>
  <c r="I41" i="4"/>
  <c r="K41" i="4"/>
  <c r="M41" i="4"/>
  <c r="H42" i="4"/>
  <c r="J42" i="4"/>
  <c r="L42" i="4"/>
  <c r="N42" i="4"/>
  <c r="G43" i="4"/>
  <c r="I43" i="4"/>
  <c r="K43" i="4"/>
  <c r="M43" i="4"/>
  <c r="H44" i="4"/>
  <c r="J44" i="4"/>
  <c r="L44" i="4"/>
  <c r="N44" i="4"/>
  <c r="G45" i="4"/>
  <c r="I45" i="4"/>
  <c r="K45" i="4"/>
  <c r="M45" i="4"/>
  <c r="H46" i="4"/>
  <c r="J46" i="4"/>
  <c r="L46" i="4"/>
  <c r="N46" i="4"/>
  <c r="G47" i="4"/>
  <c r="I47" i="4"/>
  <c r="K47" i="4"/>
  <c r="M47" i="4"/>
  <c r="H48" i="4"/>
  <c r="J48" i="4"/>
  <c r="L48" i="4"/>
  <c r="N48" i="4"/>
  <c r="G49" i="4"/>
  <c r="I49" i="4"/>
  <c r="K49" i="4"/>
  <c r="M49" i="4"/>
  <c r="H50" i="4"/>
  <c r="J50" i="4"/>
  <c r="L50" i="4"/>
  <c r="N50" i="4"/>
  <c r="G51" i="4"/>
  <c r="I51" i="4"/>
  <c r="K51" i="4"/>
  <c r="M51" i="4"/>
  <c r="H52" i="4"/>
  <c r="J52" i="4"/>
  <c r="L52" i="4"/>
  <c r="N52" i="4"/>
  <c r="G53" i="4"/>
  <c r="I53" i="4"/>
  <c r="K53" i="4"/>
  <c r="M53" i="4"/>
  <c r="H54" i="4"/>
  <c r="J54" i="4"/>
  <c r="L54" i="4"/>
  <c r="N54" i="4"/>
  <c r="G55" i="4"/>
  <c r="I55" i="4"/>
  <c r="K55" i="4"/>
  <c r="M55" i="4"/>
  <c r="H56" i="4"/>
  <c r="J56" i="4"/>
  <c r="L56" i="4"/>
  <c r="N56" i="4"/>
  <c r="G57" i="4"/>
  <c r="I57" i="4"/>
  <c r="K57" i="4"/>
  <c r="M57" i="4"/>
  <c r="H58" i="4"/>
  <c r="J58" i="4"/>
  <c r="L58" i="4"/>
  <c r="N58" i="4"/>
  <c r="G59" i="4"/>
  <c r="I59" i="4"/>
  <c r="K59" i="4"/>
  <c r="M59" i="4"/>
  <c r="H60" i="4"/>
  <c r="J60" i="4"/>
  <c r="L60" i="4"/>
  <c r="N60" i="4"/>
  <c r="G61" i="4"/>
  <c r="I61" i="4"/>
  <c r="K61" i="4"/>
  <c r="M61" i="4"/>
  <c r="H62" i="4"/>
  <c r="J62" i="4"/>
  <c r="L62" i="4"/>
  <c r="N62" i="4"/>
  <c r="G63" i="4"/>
  <c r="I63" i="4"/>
  <c r="K63" i="4"/>
  <c r="M63" i="4"/>
  <c r="H64" i="4"/>
  <c r="J64" i="4"/>
  <c r="L64" i="4"/>
  <c r="N64" i="4"/>
  <c r="G65" i="4"/>
  <c r="I65" i="4"/>
  <c r="K65" i="4"/>
  <c r="M65" i="4"/>
  <c r="H66" i="4"/>
  <c r="J66" i="4"/>
  <c r="L66" i="4"/>
  <c r="N66" i="4"/>
  <c r="G67" i="4"/>
  <c r="I67" i="4"/>
  <c r="K67" i="4"/>
  <c r="M67" i="4"/>
  <c r="H68" i="4"/>
  <c r="J68" i="4"/>
  <c r="L68" i="4"/>
  <c r="N68" i="4"/>
  <c r="G69" i="4"/>
  <c r="I69" i="4"/>
  <c r="K69" i="4"/>
  <c r="M69" i="4"/>
  <c r="H70" i="4"/>
  <c r="J70" i="4"/>
  <c r="L70" i="4"/>
  <c r="N70" i="4"/>
  <c r="G71" i="4"/>
  <c r="I71" i="4"/>
  <c r="K71" i="4"/>
  <c r="M71" i="4"/>
  <c r="H72" i="4"/>
  <c r="J72" i="4"/>
  <c r="L72" i="4"/>
  <c r="N72" i="4"/>
  <c r="G73" i="4"/>
  <c r="I73" i="4"/>
  <c r="K73" i="4"/>
  <c r="M73" i="4"/>
  <c r="H74" i="4"/>
  <c r="J74" i="4"/>
  <c r="L74" i="4"/>
  <c r="N74" i="4"/>
  <c r="G75" i="4"/>
  <c r="I75" i="4"/>
  <c r="K75" i="4"/>
  <c r="M75" i="4"/>
  <c r="H76" i="4"/>
  <c r="J76" i="4"/>
  <c r="L76" i="4"/>
  <c r="N76" i="4"/>
  <c r="G77" i="4"/>
  <c r="I77" i="4"/>
  <c r="K77" i="4"/>
  <c r="M77" i="4"/>
  <c r="H78" i="4"/>
  <c r="J78" i="4"/>
  <c r="L78" i="4"/>
  <c r="N78" i="4"/>
  <c r="G79" i="4"/>
  <c r="I79" i="4"/>
  <c r="K79" i="4"/>
  <c r="M79" i="4"/>
  <c r="H80" i="4"/>
  <c r="J80" i="4"/>
  <c r="L80" i="4"/>
  <c r="N80" i="4"/>
  <c r="G81" i="4"/>
  <c r="I81" i="4"/>
  <c r="K81" i="4"/>
  <c r="M81" i="4"/>
  <c r="H82" i="4"/>
  <c r="J82" i="4"/>
  <c r="L82" i="4"/>
  <c r="N82" i="4"/>
  <c r="G83" i="4"/>
  <c r="I83" i="4"/>
  <c r="K83" i="4"/>
  <c r="M83" i="4"/>
  <c r="H84" i="4"/>
  <c r="J84" i="4"/>
  <c r="L84" i="4"/>
  <c r="N84" i="4"/>
  <c r="G85" i="4"/>
  <c r="I85" i="4"/>
  <c r="K85" i="4"/>
  <c r="M85" i="4"/>
  <c r="H86" i="4"/>
  <c r="J86" i="4"/>
  <c r="L86" i="4"/>
  <c r="N86" i="4"/>
  <c r="G87" i="4"/>
  <c r="I87" i="4"/>
  <c r="K87" i="4"/>
  <c r="M87" i="4"/>
  <c r="H88" i="4"/>
  <c r="J88" i="4"/>
  <c r="L88" i="4"/>
  <c r="N88" i="4"/>
  <c r="G89" i="4"/>
  <c r="I89" i="4"/>
  <c r="K89" i="4"/>
  <c r="M89" i="4"/>
  <c r="H90" i="4"/>
  <c r="J90" i="4"/>
  <c r="L90" i="4"/>
  <c r="N90" i="4"/>
  <c r="G91" i="4"/>
  <c r="I91" i="4"/>
  <c r="K91" i="4"/>
  <c r="M91" i="4"/>
  <c r="H92" i="4"/>
  <c r="J92" i="4"/>
  <c r="L92" i="4"/>
  <c r="N92" i="4"/>
  <c r="G93" i="4"/>
  <c r="I93" i="4"/>
  <c r="K93" i="4"/>
  <c r="M93" i="4"/>
  <c r="H94" i="4"/>
  <c r="J94" i="4"/>
  <c r="L94" i="4"/>
  <c r="N94" i="4"/>
  <c r="G95" i="4"/>
  <c r="I95" i="4"/>
  <c r="K95" i="4"/>
  <c r="M95" i="4"/>
  <c r="H96" i="4"/>
  <c r="J96" i="4"/>
  <c r="L96" i="4"/>
  <c r="N96" i="4"/>
  <c r="C97" i="4"/>
  <c r="D97" i="4"/>
  <c r="E97" i="4"/>
  <c r="F97" i="4"/>
  <c r="C98" i="4"/>
  <c r="D98" i="4"/>
  <c r="E98" i="4"/>
  <c r="F98" i="4"/>
</calcChain>
</file>

<file path=xl/sharedStrings.xml><?xml version="1.0" encoding="utf-8"?>
<sst xmlns="http://schemas.openxmlformats.org/spreadsheetml/2006/main" count="539" uniqueCount="321">
  <si>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</si>
  <si>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</si>
  <si>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</si>
  <si>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</si>
  <si>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</si>
  <si>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</si>
  <si>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</si>
  <si>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</si>
  <si>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</si>
  <si>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</si>
  <si>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</si>
  <si>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</si>
  <si>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</si>
  <si>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</si>
  <si>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</si>
  <si>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</si>
  <si>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</si>
  <si>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</si>
  <si>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</si>
  <si>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</si>
  <si>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</si>
  <si>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</si>
  <si>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</si>
  <si>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</si>
  <si>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</si>
  <si>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</si>
  <si>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</si>
  <si>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</si>
  <si>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</si>
  <si>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</si>
  <si>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</si>
  <si>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</si>
  <si>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</si>
  <si>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</si>
  <si>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</si>
  <si>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</si>
  <si>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</si>
  <si>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</si>
  <si>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</si>
  <si>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</si>
  <si>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</si>
  <si>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</si>
  <si>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</si>
  <si>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</si>
  <si>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</si>
  <si>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</si>
  <si>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</si>
  <si>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</si>
  <si>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</si>
  <si>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</si>
  <si>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</si>
  <si>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</si>
  <si>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</si>
  <si>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</si>
  <si>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</si>
  <si>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</si>
  <si>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</si>
  <si>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</si>
  <si>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</si>
  <si>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</si>
  <si>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</si>
  <si>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</si>
  <si>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</si>
  <si>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</si>
  <si>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</si>
  <si>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</si>
  <si>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</si>
  <si>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</si>
  <si>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</si>
  <si>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</si>
  <si>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</si>
  <si>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</si>
  <si>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</si>
  <si>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</si>
  <si>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</si>
  <si>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</si>
  <si>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</si>
  <si>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</si>
  <si>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</si>
  <si>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</si>
  <si>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</si>
  <si>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</si>
  <si>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</si>
  <si>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</si>
  <si>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</si>
  <si>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</si>
  <si>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</si>
  <si>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</si>
  <si>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</si>
  <si>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</si>
  <si>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</si>
  <si>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</si>
  <si>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</si>
  <si>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</si>
  <si>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</si>
  <si>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</si>
  <si>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</si>
  <si>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</si>
  <si>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</si>
  <si>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</si>
  <si>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</si>
  <si>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</si>
  <si>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</si>
  <si>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</si>
  <si>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</si>
  <si>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</si>
  <si>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</si>
  <si>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</si>
  <si>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</si>
  <si>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</si>
  <si>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</si>
  <si>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</si>
  <si>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</si>
  <si>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</si>
  <si>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</si>
  <si>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</si>
  <si>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</si>
  <si>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</si>
  <si>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</si>
  <si>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</si>
  <si>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</si>
  <si>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</si>
  <si>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</si>
  <si>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</si>
  <si>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</si>
  <si>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</si>
  <si>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</si>
  <si>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</si>
  <si>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</si>
  <si>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</si>
  <si>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</si>
  <si>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</si>
  <si>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</si>
  <si>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</si>
  <si>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</si>
  <si>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</si>
  <si>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</si>
  <si>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</si>
  <si>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</si>
  <si>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</si>
  <si>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</si>
  <si>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</si>
  <si>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</si>
  <si>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</si>
  <si>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</si>
  <si>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</si>
  <si>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</si>
  <si>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</si>
  <si>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</si>
  <si>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</si>
  <si>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</si>
  <si>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</si>
  <si>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</si>
  <si>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</si>
  <si>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</si>
  <si>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</si>
  <si>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</si>
  <si>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</si>
  <si>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</si>
  <si>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</si>
  <si>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</si>
  <si>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</si>
  <si>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</si>
  <si>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</si>
  <si>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</si>
  <si>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</si>
  <si>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</si>
  <si>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</si>
  <si>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</si>
  <si>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</si>
  <si>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</si>
  <si>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</si>
  <si>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</si>
  <si>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</si>
  <si>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</si>
  <si>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</si>
  <si>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</si>
  <si>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</si>
  <si>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</si>
  <si>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</si>
  <si>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</si>
  <si>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</si>
  <si>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</si>
  <si>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</si>
  <si>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</si>
  <si>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</si>
  <si>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</si>
  <si>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</si>
  <si>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</si>
  <si>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</si>
  <si>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</si>
  <si>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</si>
  <si>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</si>
  <si>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</si>
  <si>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</si>
  <si>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</si>
  <si>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</si>
  <si>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</si>
  <si>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</si>
  <si>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</si>
  <si>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</si>
  <si>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</si>
  <si>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</si>
  <si>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</si>
  <si>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</si>
  <si>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</si>
  <si>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</si>
  <si>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</si>
  <si>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</si>
  <si>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</si>
  <si>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</si>
  <si>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</si>
  <si>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</si>
  <si>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</si>
  <si>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</si>
  <si>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</si>
  <si>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</si>
  <si>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</si>
  <si>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</si>
  <si>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</si>
  <si>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</si>
  <si>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</si>
  <si>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</si>
  <si>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</si>
  <si>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</si>
  <si>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</si>
  <si>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</si>
  <si>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RTrim(Iif(oRep.lSUBA,TMPTMCH.ACCS,TMPTMCH.SUBS)) + "  " + RTrim(TMPTMCH.MOLMNE) + Iif(oRep.lPartMOL and ((cPMOL_RN # TMPTMCH.PMOL_RN) or (cSUBS # TMPTMCH.SUBS)), Space(15) + "Розділ: " + RTrim(TMPTMCH.PMOLNAME), "")</t>
  </si>
  <si>
    <t>RTrim(Iif(oRep.lSUBA,TMPTMCH.ACCS,TMPTMCH.SUBS)) + "  " + RTrim(TMPTMCH.MOLMNE) + Iif(oRep.lPartMOL and (cPMOL_RN # TMPTMCH.PMOL_RN), Space(15) + "Розділ: " + RTrim(TMPTMCH.PMOLNAME), "")</t>
  </si>
  <si>
    <t>RTrim(Iif(oRep.lSUBA,TMPTMCH.ACCS,TMPTMCH.SUBS)) + Iif(oRep.lPartMOL, Space(15) + "Розділ: " + RTrim(TMPTMCH.PMOLNAME), "")</t>
  </si>
  <si>
    <t>"'" + SubStr(Iif(InList(oRep.nGroupType, 4, 5), " " + RTrim(Iif(oRep.lSUBA,TMPTMCH.ACCS,TMPTMCH.SUBS)), "") + Iif(InList(oRep.nGroupType, 3, 5), " " + RTrim(TMPTMCH.MOLMNE), "") + Iif(oRep.nPrtType = 1, Chr(10) + RTrim(TMPTMCH.NOMNAME), "") + " " + Iif(oRep.lSpecNom, Left(RTrim(TMPTMCS.INUMS), 4000), Left(RTrim(TMPTMCH.INUMS), 4000)), 2)</t>
  </si>
  <si>
    <t>"'" + RTrim(Rp_Accs(cSUBS))</t>
  </si>
  <si>
    <t>за лютий 2024 року</t>
  </si>
  <si>
    <t>Найменування товару, одиниця вимірювання, середня ціна</t>
  </si>
  <si>
    <t>Залишок на 22.02.2024 (кількість, сума)</t>
  </si>
  <si>
    <t>201  Чубар С.Д.               Розділ: МВО</t>
  </si>
  <si>
    <t>^</t>
  </si>
  <si>
    <t xml:space="preserve">Боби н </t>
  </si>
  <si>
    <t>шт. 14.4600</t>
  </si>
  <si>
    <t xml:space="preserve">Борошно </t>
  </si>
  <si>
    <t>кг. 16.7392</t>
  </si>
  <si>
    <t xml:space="preserve">Буряк столовий </t>
  </si>
  <si>
    <t>кг. 10.0000</t>
  </si>
  <si>
    <t xml:space="preserve">Вівсяна крупа </t>
  </si>
  <si>
    <t>кг. 11.5000</t>
  </si>
  <si>
    <t xml:space="preserve">Горохова крупа </t>
  </si>
  <si>
    <t>кг. 9.0000</t>
  </si>
  <si>
    <t xml:space="preserve">Гречана група </t>
  </si>
  <si>
    <t>кг. 16.0000</t>
  </si>
  <si>
    <t xml:space="preserve">Дріжді </t>
  </si>
  <si>
    <t>кг. 390.0000</t>
  </si>
  <si>
    <t xml:space="preserve">Какао </t>
  </si>
  <si>
    <t>кг. 380.0000</t>
  </si>
  <si>
    <t xml:space="preserve">Капуста свіжа </t>
  </si>
  <si>
    <t>кг. 5.0000</t>
  </si>
  <si>
    <t xml:space="preserve">Картопля </t>
  </si>
  <si>
    <t>кг. 3.0000</t>
  </si>
  <si>
    <t xml:space="preserve">Консерва паштет 0,2г. </t>
  </si>
  <si>
    <t>шт. 150.0000</t>
  </si>
  <si>
    <t xml:space="preserve">Консервна м’ясна (Ж) </t>
  </si>
  <si>
    <t>кг. 555.5557</t>
  </si>
  <si>
    <t xml:space="preserve">Консервна м’ясна 340u </t>
  </si>
  <si>
    <t>кг. 230.6900</t>
  </si>
  <si>
    <t xml:space="preserve">Консервна фасоль </t>
  </si>
  <si>
    <t>кг. 33.3351</t>
  </si>
  <si>
    <t xml:space="preserve">Котлети </t>
  </si>
  <si>
    <t>шт. 7.9990</t>
  </si>
  <si>
    <t xml:space="preserve">Крохмаль </t>
  </si>
  <si>
    <t>кг. 65.0000</t>
  </si>
  <si>
    <t xml:space="preserve">М'ясо куряче </t>
  </si>
  <si>
    <t>кг. 100.0000</t>
  </si>
  <si>
    <t xml:space="preserve">М'ясо яловиче </t>
  </si>
  <si>
    <t>кг. 120.0000</t>
  </si>
  <si>
    <t xml:space="preserve">Макарони </t>
  </si>
  <si>
    <t>кг. 34.0000</t>
  </si>
  <si>
    <t xml:space="preserve">Манна крупа </t>
  </si>
  <si>
    <t>кг. 12.5000</t>
  </si>
  <si>
    <t xml:space="preserve">Масло вершкове </t>
  </si>
  <si>
    <t>кг. 250.0000</t>
  </si>
  <si>
    <t xml:space="preserve">Молоко </t>
  </si>
  <si>
    <t>л. 10.0000</t>
  </si>
  <si>
    <t xml:space="preserve">Морква </t>
  </si>
  <si>
    <t xml:space="preserve">Огірок квашений </t>
  </si>
  <si>
    <t>кг. 14.0153</t>
  </si>
  <si>
    <t xml:space="preserve">Перлова крупа </t>
  </si>
  <si>
    <t>кг. 8.0000</t>
  </si>
  <si>
    <t xml:space="preserve">Печиво </t>
  </si>
  <si>
    <t>кг. 40.0000</t>
  </si>
  <si>
    <t xml:space="preserve">Помідори солоні </t>
  </si>
  <si>
    <t>кг. 3.6259</t>
  </si>
  <si>
    <t xml:space="preserve">Пшенична крупа </t>
  </si>
  <si>
    <t xml:space="preserve">Пшоняна крупа </t>
  </si>
  <si>
    <t xml:space="preserve">Риба свіжозаморожена </t>
  </si>
  <si>
    <t>кг. 50.0000</t>
  </si>
  <si>
    <t xml:space="preserve">Рис </t>
  </si>
  <si>
    <t>кг. 59.6708</t>
  </si>
  <si>
    <t xml:space="preserve">Рослинне масло </t>
  </si>
  <si>
    <t>кг. 72.4433</t>
  </si>
  <si>
    <t xml:space="preserve">Сіль </t>
  </si>
  <si>
    <t>кг. 25.0000</t>
  </si>
  <si>
    <t xml:space="preserve">Сардельки </t>
  </si>
  <si>
    <t>кг. 165.0000</t>
  </si>
  <si>
    <t xml:space="preserve">Сир кисломолочний </t>
  </si>
  <si>
    <t>кг. 180.0000</t>
  </si>
  <si>
    <t xml:space="preserve">Тушонка м’ясна </t>
  </si>
  <si>
    <t>кг. 30.4946</t>
  </si>
  <si>
    <t xml:space="preserve">Фарш із яловичини </t>
  </si>
  <si>
    <t>кг. 192.0000</t>
  </si>
  <si>
    <t xml:space="preserve">Фрукти </t>
  </si>
  <si>
    <t>кг. 2.0000</t>
  </si>
  <si>
    <t xml:space="preserve">Хліб </t>
  </si>
  <si>
    <t>кг. 24.1864</t>
  </si>
  <si>
    <t xml:space="preserve">Цибуля </t>
  </si>
  <si>
    <t xml:space="preserve">Цукор </t>
  </si>
  <si>
    <t>кг. 35.5002</t>
  </si>
  <si>
    <t xml:space="preserve">Чай </t>
  </si>
  <si>
    <t xml:space="preserve">Яйця </t>
  </si>
  <si>
    <t>шт. 5.8209</t>
  </si>
  <si>
    <t xml:space="preserve">Ячмінна  крупа </t>
  </si>
  <si>
    <t>кг. 17.0000</t>
  </si>
  <si>
    <t>РАЗОМ за розділами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</si>
</sst>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00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181" fontId="0" fillId="0" borderId="7" xfId="0" applyNumberFormat="1" applyFill="1" applyBorder="1"/>
    <xf numFmtId="181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13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8" xfId="0" applyNumberFormat="1" applyFill="1" applyBorder="1"/>
    <xf numFmtId="2" fontId="0" fillId="0" borderId="19" xfId="0" applyNumberFormat="1" applyFill="1" applyBorder="1"/>
    <xf numFmtId="0" fontId="0" fillId="0" borderId="20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1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7" xfId="0" applyNumberForma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/>
    </xf>
    <xf numFmtId="4" fontId="0" fillId="0" borderId="23" xfId="0" applyNumberFormat="1" applyFill="1" applyBorder="1" applyAlignment="1"/>
    <xf numFmtId="4" fontId="0" fillId="0" borderId="24" xfId="0" applyNumberFormat="1" applyFill="1" applyBorder="1" applyAlignment="1"/>
    <xf numFmtId="181" fontId="0" fillId="0" borderId="15" xfId="0" applyNumberFormat="1" applyFill="1" applyBorder="1" applyAlignment="1">
      <alignment vertical="top"/>
    </xf>
    <xf numFmtId="181" fontId="0" fillId="0" borderId="25" xfId="0" applyNumberFormat="1" applyFill="1" applyBorder="1" applyAlignment="1">
      <alignment vertical="top"/>
    </xf>
    <xf numFmtId="4" fontId="0" fillId="0" borderId="17" xfId="0" applyNumberFormat="1" applyFill="1" applyBorder="1" applyAlignment="1">
      <alignment vertical="top"/>
    </xf>
    <xf numFmtId="4" fontId="0" fillId="0" borderId="26" xfId="0" applyNumberFormat="1" applyFill="1" applyBorder="1" applyAlignment="1">
      <alignment vertical="top"/>
    </xf>
    <xf numFmtId="49" fontId="0" fillId="0" borderId="17" xfId="0" applyNumberFormat="1" applyFill="1" applyBorder="1" applyAlignment="1">
      <alignment horizontal="left" vertical="top"/>
    </xf>
    <xf numFmtId="0" fontId="0" fillId="0" borderId="4" xfId="0" applyBorder="1"/>
    <xf numFmtId="49" fontId="2" fillId="0" borderId="6" xfId="0" applyNumberFormat="1" applyFon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0" fontId="0" fillId="0" borderId="27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left" vertical="center"/>
    </xf>
    <xf numFmtId="0" fontId="0" fillId="0" borderId="7" xfId="0" quotePrefix="1" applyNumberFormat="1" applyFill="1" applyBorder="1" applyAlignment="1">
      <alignment horizontal="left" vertical="top" wrapText="1"/>
    </xf>
    <xf numFmtId="0" fontId="0" fillId="0" borderId="23" xfId="0" quotePrefix="1" applyFill="1" applyBorder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showGridLines="0" tabSelected="1" zoomScaleNormal="100" workbookViewId="0">
      <selection activeCell="B102" sqref="B102"/>
    </sheetView>
  </sheetViews>
  <sheetFormatPr defaultRowHeight="12.75" customHeight="1" x14ac:dyDescent="0.2"/>
  <cols>
    <col min="1" max="1" width="5.7109375" customWidth="1"/>
    <col min="2" max="2" width="31.7109375" customWidth="1"/>
    <col min="3" max="6" width="14.7109375" customWidth="1"/>
    <col min="7" max="14" width="9.140625" hidden="1" customWidth="1"/>
    <col min="15" max="15" width="8.85546875" hidden="1" customWidth="1"/>
  </cols>
  <sheetData>
    <row r="1" spans="1:15" x14ac:dyDescent="0.2">
      <c r="O1" s="18"/>
    </row>
    <row r="2" spans="1:15" ht="15.75" x14ac:dyDescent="0.25">
      <c r="A2" s="57" t="s">
        <v>182</v>
      </c>
      <c r="B2" s="57"/>
      <c r="C2" s="57"/>
      <c r="D2" s="57"/>
      <c r="E2" s="57"/>
      <c r="F2" s="57"/>
      <c r="O2" s="18"/>
    </row>
    <row r="3" spans="1:15" ht="15.75" x14ac:dyDescent="0.25">
      <c r="A3" s="58" t="s">
        <v>232</v>
      </c>
      <c r="B3" s="58"/>
      <c r="C3" s="58"/>
      <c r="D3" s="58"/>
      <c r="E3" s="58"/>
      <c r="F3" s="58"/>
      <c r="O3" s="18"/>
    </row>
    <row r="4" spans="1:15" ht="13.5" thickBot="1" x14ac:dyDescent="0.25">
      <c r="O4" s="18"/>
    </row>
    <row r="5" spans="1:15" ht="40.5" customHeight="1" x14ac:dyDescent="0.2">
      <c r="A5" s="61" t="s">
        <v>189</v>
      </c>
      <c r="B5" s="63" t="s">
        <v>233</v>
      </c>
      <c r="C5" s="63" t="s">
        <v>234</v>
      </c>
      <c r="D5" s="65" t="s">
        <v>183</v>
      </c>
      <c r="E5" s="66"/>
      <c r="F5" s="59" t="s">
        <v>234</v>
      </c>
      <c r="O5" s="18"/>
    </row>
    <row r="6" spans="1:15" ht="13.5" thickBot="1" x14ac:dyDescent="0.25">
      <c r="A6" s="62"/>
      <c r="B6" s="64"/>
      <c r="C6" s="64"/>
      <c r="D6" s="5" t="s">
        <v>3</v>
      </c>
      <c r="E6" s="5" t="s">
        <v>4</v>
      </c>
      <c r="F6" s="60"/>
      <c r="O6" s="18"/>
    </row>
    <row r="7" spans="1:15" ht="15" customHeight="1" thickBot="1" x14ac:dyDescent="0.25">
      <c r="A7" s="67" t="s">
        <v>235</v>
      </c>
      <c r="B7" s="6"/>
      <c r="C7" s="6"/>
      <c r="D7" s="6"/>
      <c r="E7" s="6"/>
      <c r="F7" s="7"/>
      <c r="O7" s="18"/>
    </row>
    <row r="8" spans="1:15" s="18" customFormat="1" ht="15" hidden="1" customHeight="1" thickBot="1" x14ac:dyDescent="0.25">
      <c r="A8" s="53"/>
      <c r="B8" s="54"/>
      <c r="C8" s="54"/>
      <c r="D8" s="54"/>
      <c r="E8" s="54"/>
      <c r="F8" s="55"/>
      <c r="O8" s="19" t="s">
        <v>236</v>
      </c>
    </row>
    <row r="9" spans="1:15" x14ac:dyDescent="0.2">
      <c r="A9" s="41">
        <v>2</v>
      </c>
      <c r="B9" s="68" t="s">
        <v>237</v>
      </c>
      <c r="C9" s="9">
        <v>868.97</v>
      </c>
      <c r="D9" s="9"/>
      <c r="E9" s="9">
        <v>8</v>
      </c>
      <c r="F9" s="10">
        <v>860.97</v>
      </c>
      <c r="G9" s="30">
        <f>C9</f>
        <v>868.97</v>
      </c>
      <c r="H9" s="12"/>
      <c r="I9" s="13">
        <f>D9</f>
        <v>0</v>
      </c>
      <c r="J9" s="13"/>
      <c r="K9" s="11">
        <f>E9</f>
        <v>8</v>
      </c>
      <c r="L9" s="12"/>
      <c r="M9" s="13">
        <f>F9</f>
        <v>860.97</v>
      </c>
      <c r="N9" s="12"/>
      <c r="O9" s="32"/>
    </row>
    <row r="10" spans="1:15" x14ac:dyDescent="0.2">
      <c r="A10" s="42"/>
      <c r="B10" s="69" t="s">
        <v>238</v>
      </c>
      <c r="C10" s="45">
        <v>12565.32</v>
      </c>
      <c r="D10" s="45"/>
      <c r="E10" s="45">
        <v>115.68</v>
      </c>
      <c r="F10" s="46">
        <v>12449.640000000001</v>
      </c>
      <c r="G10" s="31"/>
      <c r="H10" s="15">
        <f>C10</f>
        <v>12565.32</v>
      </c>
      <c r="I10" s="16"/>
      <c r="J10" s="16">
        <f>D10</f>
        <v>0</v>
      </c>
      <c r="K10" s="14"/>
      <c r="L10" s="15">
        <f>E10</f>
        <v>115.68</v>
      </c>
      <c r="M10" s="16"/>
      <c r="N10" s="15">
        <f>F10</f>
        <v>12449.640000000001</v>
      </c>
      <c r="O10" s="32"/>
    </row>
    <row r="11" spans="1:15" x14ac:dyDescent="0.2">
      <c r="A11" s="41">
        <v>3</v>
      </c>
      <c r="B11" s="68" t="s">
        <v>239</v>
      </c>
      <c r="C11" s="9">
        <v>1202.56</v>
      </c>
      <c r="D11" s="9"/>
      <c r="E11" s="9">
        <v>0.42000000000000004</v>
      </c>
      <c r="F11" s="10">
        <v>1202.1400000000001</v>
      </c>
      <c r="G11" s="30">
        <f>C11</f>
        <v>1202.56</v>
      </c>
      <c r="H11" s="12"/>
      <c r="I11" s="13">
        <f>D11</f>
        <v>0</v>
      </c>
      <c r="J11" s="13"/>
      <c r="K11" s="11">
        <f>E11</f>
        <v>0.42000000000000004</v>
      </c>
      <c r="L11" s="12"/>
      <c r="M11" s="13">
        <f>F11</f>
        <v>1202.1400000000001</v>
      </c>
      <c r="N11" s="12"/>
      <c r="O11" s="32"/>
    </row>
    <row r="12" spans="1:15" x14ac:dyDescent="0.2">
      <c r="A12" s="42"/>
      <c r="B12" s="69" t="s">
        <v>240</v>
      </c>
      <c r="C12" s="45">
        <v>19052.57</v>
      </c>
      <c r="D12" s="45"/>
      <c r="E12" s="45">
        <v>7.5600000000000005</v>
      </c>
      <c r="F12" s="46">
        <v>19045.010000000002</v>
      </c>
      <c r="G12" s="31"/>
      <c r="H12" s="15">
        <f>C12</f>
        <v>19052.57</v>
      </c>
      <c r="I12" s="16"/>
      <c r="J12" s="16">
        <f>D12</f>
        <v>0</v>
      </c>
      <c r="K12" s="14"/>
      <c r="L12" s="15">
        <f>E12</f>
        <v>7.5600000000000005</v>
      </c>
      <c r="M12" s="16"/>
      <c r="N12" s="15">
        <f>F12</f>
        <v>19045.010000000002</v>
      </c>
      <c r="O12" s="32"/>
    </row>
    <row r="13" spans="1:15" x14ac:dyDescent="0.2">
      <c r="A13" s="41">
        <v>4</v>
      </c>
      <c r="B13" s="68" t="s">
        <v>241</v>
      </c>
      <c r="C13" s="9">
        <v>42.580000000000005</v>
      </c>
      <c r="D13" s="9"/>
      <c r="E13" s="9">
        <v>1.28</v>
      </c>
      <c r="F13" s="10">
        <v>41.300000000000004</v>
      </c>
      <c r="G13" s="30">
        <f>C13</f>
        <v>42.580000000000005</v>
      </c>
      <c r="H13" s="12"/>
      <c r="I13" s="13">
        <f>D13</f>
        <v>0</v>
      </c>
      <c r="J13" s="13"/>
      <c r="K13" s="11">
        <f>E13</f>
        <v>1.28</v>
      </c>
      <c r="L13" s="12"/>
      <c r="M13" s="13">
        <f>F13</f>
        <v>41.300000000000004</v>
      </c>
      <c r="N13" s="12"/>
      <c r="O13" s="32"/>
    </row>
    <row r="14" spans="1:15" x14ac:dyDescent="0.2">
      <c r="A14" s="42"/>
      <c r="B14" s="69" t="s">
        <v>242</v>
      </c>
      <c r="C14" s="45">
        <v>425.8</v>
      </c>
      <c r="D14" s="45"/>
      <c r="E14" s="45">
        <v>12.8</v>
      </c>
      <c r="F14" s="46">
        <v>413</v>
      </c>
      <c r="G14" s="31"/>
      <c r="H14" s="15">
        <f>C14</f>
        <v>425.8</v>
      </c>
      <c r="I14" s="16"/>
      <c r="J14" s="16">
        <f>D14</f>
        <v>0</v>
      </c>
      <c r="K14" s="14"/>
      <c r="L14" s="15">
        <f>E14</f>
        <v>12.8</v>
      </c>
      <c r="M14" s="16"/>
      <c r="N14" s="15">
        <f>F14</f>
        <v>413</v>
      </c>
      <c r="O14" s="32"/>
    </row>
    <row r="15" spans="1:15" x14ac:dyDescent="0.2">
      <c r="A15" s="41">
        <v>5</v>
      </c>
      <c r="B15" s="68" t="s">
        <v>243</v>
      </c>
      <c r="C15" s="9">
        <v>132.84</v>
      </c>
      <c r="D15" s="9"/>
      <c r="E15" s="9">
        <v>3.43</v>
      </c>
      <c r="F15" s="10">
        <v>129.41</v>
      </c>
      <c r="G15" s="30">
        <f>C15</f>
        <v>132.84</v>
      </c>
      <c r="H15" s="12"/>
      <c r="I15" s="13">
        <f>D15</f>
        <v>0</v>
      </c>
      <c r="J15" s="13"/>
      <c r="K15" s="11">
        <f>E15</f>
        <v>3.43</v>
      </c>
      <c r="L15" s="12"/>
      <c r="M15" s="13">
        <f>F15</f>
        <v>129.41</v>
      </c>
      <c r="N15" s="12"/>
      <c r="O15" s="32"/>
    </row>
    <row r="16" spans="1:15" x14ac:dyDescent="0.2">
      <c r="A16" s="42"/>
      <c r="B16" s="69" t="s">
        <v>244</v>
      </c>
      <c r="C16" s="45">
        <v>3055.32</v>
      </c>
      <c r="D16" s="45"/>
      <c r="E16" s="45">
        <v>78.89</v>
      </c>
      <c r="F16" s="46">
        <v>2976.4300000000003</v>
      </c>
      <c r="G16" s="31"/>
      <c r="H16" s="15">
        <f>C16</f>
        <v>3055.32</v>
      </c>
      <c r="I16" s="16"/>
      <c r="J16" s="16">
        <f>D16</f>
        <v>0</v>
      </c>
      <c r="K16" s="14"/>
      <c r="L16" s="15">
        <f>E16</f>
        <v>78.89</v>
      </c>
      <c r="M16" s="16"/>
      <c r="N16" s="15">
        <f>F16</f>
        <v>2976.4300000000003</v>
      </c>
      <c r="O16" s="32"/>
    </row>
    <row r="17" spans="1:15" x14ac:dyDescent="0.2">
      <c r="A17" s="41">
        <v>6</v>
      </c>
      <c r="B17" s="68" t="s">
        <v>245</v>
      </c>
      <c r="C17" s="9">
        <v>20.59</v>
      </c>
      <c r="D17" s="9"/>
      <c r="E17" s="9"/>
      <c r="F17" s="10">
        <v>20.59</v>
      </c>
      <c r="G17" s="30">
        <f>C17</f>
        <v>20.59</v>
      </c>
      <c r="H17" s="12"/>
      <c r="I17" s="13">
        <f>D17</f>
        <v>0</v>
      </c>
      <c r="J17" s="13"/>
      <c r="K17" s="11">
        <f>E17</f>
        <v>0</v>
      </c>
      <c r="L17" s="12"/>
      <c r="M17" s="13">
        <f>F17</f>
        <v>20.59</v>
      </c>
      <c r="N17" s="12"/>
      <c r="O17" s="32"/>
    </row>
    <row r="18" spans="1:15" x14ac:dyDescent="0.2">
      <c r="A18" s="42"/>
      <c r="B18" s="69" t="s">
        <v>246</v>
      </c>
      <c r="C18" s="45">
        <v>370.62</v>
      </c>
      <c r="D18" s="45"/>
      <c r="E18" s="45"/>
      <c r="F18" s="46">
        <v>370.62</v>
      </c>
      <c r="G18" s="31"/>
      <c r="H18" s="15">
        <f>C18</f>
        <v>370.62</v>
      </c>
      <c r="I18" s="16"/>
      <c r="J18" s="16">
        <f>D18</f>
        <v>0</v>
      </c>
      <c r="K18" s="14"/>
      <c r="L18" s="15">
        <f>E18</f>
        <v>0</v>
      </c>
      <c r="M18" s="16"/>
      <c r="N18" s="15">
        <f>F18</f>
        <v>370.62</v>
      </c>
      <c r="O18" s="32"/>
    </row>
    <row r="19" spans="1:15" x14ac:dyDescent="0.2">
      <c r="A19" s="41">
        <v>7</v>
      </c>
      <c r="B19" s="68" t="s">
        <v>247</v>
      </c>
      <c r="C19" s="9">
        <v>38.25</v>
      </c>
      <c r="D19" s="9"/>
      <c r="E19" s="9">
        <v>1.9300000000000002</v>
      </c>
      <c r="F19" s="10">
        <v>36.32</v>
      </c>
      <c r="G19" s="30">
        <f>C19</f>
        <v>38.25</v>
      </c>
      <c r="H19" s="12"/>
      <c r="I19" s="13">
        <f>D19</f>
        <v>0</v>
      </c>
      <c r="J19" s="13"/>
      <c r="K19" s="11">
        <f>E19</f>
        <v>1.9300000000000002</v>
      </c>
      <c r="L19" s="12"/>
      <c r="M19" s="13">
        <f>F19</f>
        <v>36.32</v>
      </c>
      <c r="N19" s="12"/>
      <c r="O19" s="32"/>
    </row>
    <row r="20" spans="1:15" x14ac:dyDescent="0.2">
      <c r="A20" s="42"/>
      <c r="B20" s="69" t="s">
        <v>248</v>
      </c>
      <c r="C20" s="45">
        <v>1224</v>
      </c>
      <c r="D20" s="45"/>
      <c r="E20" s="45">
        <v>61.760000000000005</v>
      </c>
      <c r="F20" s="46">
        <v>1162.24</v>
      </c>
      <c r="G20" s="31"/>
      <c r="H20" s="15">
        <f>C20</f>
        <v>1224</v>
      </c>
      <c r="I20" s="16"/>
      <c r="J20" s="16">
        <f>D20</f>
        <v>0</v>
      </c>
      <c r="K20" s="14"/>
      <c r="L20" s="15">
        <f>E20</f>
        <v>61.760000000000005</v>
      </c>
      <c r="M20" s="16"/>
      <c r="N20" s="15">
        <f>F20</f>
        <v>1162.24</v>
      </c>
      <c r="O20" s="32"/>
    </row>
    <row r="21" spans="1:15" x14ac:dyDescent="0.2">
      <c r="A21" s="41">
        <v>8</v>
      </c>
      <c r="B21" s="68" t="s">
        <v>249</v>
      </c>
      <c r="C21" s="9">
        <v>5.3630000000000004</v>
      </c>
      <c r="D21" s="9"/>
      <c r="E21" s="9"/>
      <c r="F21" s="10">
        <v>5.3630000000000004</v>
      </c>
      <c r="G21" s="30">
        <f>C21</f>
        <v>5.3630000000000004</v>
      </c>
      <c r="H21" s="12"/>
      <c r="I21" s="13">
        <f>D21</f>
        <v>0</v>
      </c>
      <c r="J21" s="13"/>
      <c r="K21" s="11">
        <f>E21</f>
        <v>0</v>
      </c>
      <c r="L21" s="12"/>
      <c r="M21" s="13">
        <f>F21</f>
        <v>5.3630000000000004</v>
      </c>
      <c r="N21" s="12"/>
      <c r="O21" s="32"/>
    </row>
    <row r="22" spans="1:15" x14ac:dyDescent="0.2">
      <c r="A22" s="42"/>
      <c r="B22" s="69" t="s">
        <v>250</v>
      </c>
      <c r="C22" s="45">
        <v>2091.5700000000002</v>
      </c>
      <c r="D22" s="45"/>
      <c r="E22" s="45"/>
      <c r="F22" s="46">
        <v>2091.5700000000002</v>
      </c>
      <c r="G22" s="31"/>
      <c r="H22" s="15">
        <f>C22</f>
        <v>2091.5700000000002</v>
      </c>
      <c r="I22" s="16"/>
      <c r="J22" s="16">
        <f>D22</f>
        <v>0</v>
      </c>
      <c r="K22" s="14"/>
      <c r="L22" s="15">
        <f>E22</f>
        <v>0</v>
      </c>
      <c r="M22" s="16"/>
      <c r="N22" s="15">
        <f>F22</f>
        <v>2091.5700000000002</v>
      </c>
      <c r="O22" s="32"/>
    </row>
    <row r="23" spans="1:15" x14ac:dyDescent="0.2">
      <c r="A23" s="41">
        <v>9</v>
      </c>
      <c r="B23" s="68" t="s">
        <v>251</v>
      </c>
      <c r="C23" s="9">
        <v>3.8760000000000003</v>
      </c>
      <c r="D23" s="9"/>
      <c r="E23" s="9"/>
      <c r="F23" s="10">
        <v>3.8760000000000003</v>
      </c>
      <c r="G23" s="30">
        <f>C23</f>
        <v>3.8760000000000003</v>
      </c>
      <c r="H23" s="12"/>
      <c r="I23" s="13">
        <f>D23</f>
        <v>0</v>
      </c>
      <c r="J23" s="13"/>
      <c r="K23" s="11">
        <f>E23</f>
        <v>0</v>
      </c>
      <c r="L23" s="12"/>
      <c r="M23" s="13">
        <f>F23</f>
        <v>3.8760000000000003</v>
      </c>
      <c r="N23" s="12"/>
      <c r="O23" s="32"/>
    </row>
    <row r="24" spans="1:15" x14ac:dyDescent="0.2">
      <c r="A24" s="42"/>
      <c r="B24" s="69" t="s">
        <v>252</v>
      </c>
      <c r="C24" s="45">
        <v>1472.88</v>
      </c>
      <c r="D24" s="45"/>
      <c r="E24" s="45"/>
      <c r="F24" s="46">
        <v>1472.88</v>
      </c>
      <c r="G24" s="31"/>
      <c r="H24" s="15">
        <f>C24</f>
        <v>1472.88</v>
      </c>
      <c r="I24" s="16"/>
      <c r="J24" s="16">
        <f>D24</f>
        <v>0</v>
      </c>
      <c r="K24" s="14"/>
      <c r="L24" s="15">
        <f>E24</f>
        <v>0</v>
      </c>
      <c r="M24" s="16"/>
      <c r="N24" s="15">
        <f>F24</f>
        <v>1472.88</v>
      </c>
      <c r="O24" s="32"/>
    </row>
    <row r="25" spans="1:15" x14ac:dyDescent="0.2">
      <c r="A25" s="41">
        <v>10</v>
      </c>
      <c r="B25" s="68" t="s">
        <v>253</v>
      </c>
      <c r="C25" s="9">
        <v>46.52</v>
      </c>
      <c r="D25" s="9"/>
      <c r="E25" s="9"/>
      <c r="F25" s="10">
        <v>46.52</v>
      </c>
      <c r="G25" s="30">
        <f>C25</f>
        <v>46.52</v>
      </c>
      <c r="H25" s="12"/>
      <c r="I25" s="13">
        <f>D25</f>
        <v>0</v>
      </c>
      <c r="J25" s="13"/>
      <c r="K25" s="11">
        <f>E25</f>
        <v>0</v>
      </c>
      <c r="L25" s="12"/>
      <c r="M25" s="13">
        <f>F25</f>
        <v>46.52</v>
      </c>
      <c r="N25" s="12"/>
      <c r="O25" s="32"/>
    </row>
    <row r="26" spans="1:15" x14ac:dyDescent="0.2">
      <c r="A26" s="42"/>
      <c r="B26" s="69" t="s">
        <v>254</v>
      </c>
      <c r="C26" s="45">
        <v>465.20000000000005</v>
      </c>
      <c r="D26" s="45"/>
      <c r="E26" s="45"/>
      <c r="F26" s="46">
        <v>465.20000000000005</v>
      </c>
      <c r="G26" s="31"/>
      <c r="H26" s="15">
        <f>C26</f>
        <v>465.20000000000005</v>
      </c>
      <c r="I26" s="16"/>
      <c r="J26" s="16">
        <f>D26</f>
        <v>0</v>
      </c>
      <c r="K26" s="14"/>
      <c r="L26" s="15">
        <f>E26</f>
        <v>0</v>
      </c>
      <c r="M26" s="16"/>
      <c r="N26" s="15">
        <f>F26</f>
        <v>465.20000000000005</v>
      </c>
      <c r="O26" s="32"/>
    </row>
    <row r="27" spans="1:15" x14ac:dyDescent="0.2">
      <c r="A27" s="41">
        <v>11</v>
      </c>
      <c r="B27" s="68" t="s">
        <v>255</v>
      </c>
      <c r="C27" s="9">
        <v>5074.75</v>
      </c>
      <c r="D27" s="9"/>
      <c r="E27" s="9">
        <v>25.55</v>
      </c>
      <c r="F27" s="10">
        <v>5049.2</v>
      </c>
      <c r="G27" s="30">
        <f>C27</f>
        <v>5074.75</v>
      </c>
      <c r="H27" s="12"/>
      <c r="I27" s="13">
        <f>D27</f>
        <v>0</v>
      </c>
      <c r="J27" s="13"/>
      <c r="K27" s="11">
        <f>E27</f>
        <v>25.55</v>
      </c>
      <c r="L27" s="12"/>
      <c r="M27" s="13">
        <f>F27</f>
        <v>5049.2</v>
      </c>
      <c r="N27" s="12"/>
      <c r="O27" s="32"/>
    </row>
    <row r="28" spans="1:15" x14ac:dyDescent="0.2">
      <c r="A28" s="42"/>
      <c r="B28" s="69" t="s">
        <v>256</v>
      </c>
      <c r="C28" s="45">
        <v>15224.25</v>
      </c>
      <c r="D28" s="45"/>
      <c r="E28" s="45">
        <v>76.650000000000006</v>
      </c>
      <c r="F28" s="46">
        <v>15147.6</v>
      </c>
      <c r="G28" s="31"/>
      <c r="H28" s="15">
        <f>C28</f>
        <v>15224.25</v>
      </c>
      <c r="I28" s="16"/>
      <c r="J28" s="16">
        <f>D28</f>
        <v>0</v>
      </c>
      <c r="K28" s="14"/>
      <c r="L28" s="15">
        <f>E28</f>
        <v>76.650000000000006</v>
      </c>
      <c r="M28" s="16"/>
      <c r="N28" s="15">
        <f>F28</f>
        <v>15147.6</v>
      </c>
      <c r="O28" s="32"/>
    </row>
    <row r="29" spans="1:15" x14ac:dyDescent="0.2">
      <c r="A29" s="41">
        <v>12</v>
      </c>
      <c r="B29" s="68" t="s">
        <v>257</v>
      </c>
      <c r="C29" s="9">
        <v>13.200000000000001</v>
      </c>
      <c r="D29" s="9"/>
      <c r="E29" s="9"/>
      <c r="F29" s="10">
        <v>13.200000000000001</v>
      </c>
      <c r="G29" s="30">
        <f>C29</f>
        <v>13.200000000000001</v>
      </c>
      <c r="H29" s="12"/>
      <c r="I29" s="13">
        <f>D29</f>
        <v>0</v>
      </c>
      <c r="J29" s="13"/>
      <c r="K29" s="11">
        <f>E29</f>
        <v>0</v>
      </c>
      <c r="L29" s="12"/>
      <c r="M29" s="13">
        <f>F29</f>
        <v>13.200000000000001</v>
      </c>
      <c r="N29" s="12"/>
      <c r="O29" s="32"/>
    </row>
    <row r="30" spans="1:15" x14ac:dyDescent="0.2">
      <c r="A30" s="42"/>
      <c r="B30" s="69" t="s">
        <v>258</v>
      </c>
      <c r="C30" s="45">
        <v>1980</v>
      </c>
      <c r="D30" s="45"/>
      <c r="E30" s="45"/>
      <c r="F30" s="46">
        <v>1980</v>
      </c>
      <c r="G30" s="31"/>
      <c r="H30" s="15">
        <f>C30</f>
        <v>1980</v>
      </c>
      <c r="I30" s="16"/>
      <c r="J30" s="16">
        <f>D30</f>
        <v>0</v>
      </c>
      <c r="K30" s="14"/>
      <c r="L30" s="15">
        <f>E30</f>
        <v>0</v>
      </c>
      <c r="M30" s="16"/>
      <c r="N30" s="15">
        <f>F30</f>
        <v>1980</v>
      </c>
      <c r="O30" s="32"/>
    </row>
    <row r="31" spans="1:15" x14ac:dyDescent="0.2">
      <c r="A31" s="41">
        <v>13</v>
      </c>
      <c r="B31" s="68" t="s">
        <v>259</v>
      </c>
      <c r="C31" s="9">
        <v>37.25</v>
      </c>
      <c r="D31" s="9"/>
      <c r="E31" s="9"/>
      <c r="F31" s="10">
        <v>37.25</v>
      </c>
      <c r="G31" s="30">
        <f>C31</f>
        <v>37.25</v>
      </c>
      <c r="H31" s="12"/>
      <c r="I31" s="13">
        <f>D31</f>
        <v>0</v>
      </c>
      <c r="J31" s="13"/>
      <c r="K31" s="11">
        <f>E31</f>
        <v>0</v>
      </c>
      <c r="L31" s="12"/>
      <c r="M31" s="13">
        <f>F31</f>
        <v>37.25</v>
      </c>
      <c r="N31" s="12"/>
      <c r="O31" s="32"/>
    </row>
    <row r="32" spans="1:15" x14ac:dyDescent="0.2">
      <c r="A32" s="42"/>
      <c r="B32" s="69" t="s">
        <v>260</v>
      </c>
      <c r="C32" s="45">
        <v>20694.45</v>
      </c>
      <c r="D32" s="45"/>
      <c r="E32" s="45"/>
      <c r="F32" s="46">
        <v>20694.45</v>
      </c>
      <c r="G32" s="31"/>
      <c r="H32" s="15">
        <f>C32</f>
        <v>20694.45</v>
      </c>
      <c r="I32" s="16"/>
      <c r="J32" s="16">
        <f>D32</f>
        <v>0</v>
      </c>
      <c r="K32" s="14"/>
      <c r="L32" s="15">
        <f>E32</f>
        <v>0</v>
      </c>
      <c r="M32" s="16"/>
      <c r="N32" s="15">
        <f>F32</f>
        <v>20694.45</v>
      </c>
      <c r="O32" s="32"/>
    </row>
    <row r="33" spans="1:15" x14ac:dyDescent="0.2">
      <c r="A33" s="41">
        <v>14</v>
      </c>
      <c r="B33" s="68" t="s">
        <v>261</v>
      </c>
      <c r="C33" s="9">
        <v>474.05</v>
      </c>
      <c r="D33" s="9"/>
      <c r="E33" s="9"/>
      <c r="F33" s="10">
        <v>474.05</v>
      </c>
      <c r="G33" s="30">
        <f>C33</f>
        <v>474.05</v>
      </c>
      <c r="H33" s="12"/>
      <c r="I33" s="13">
        <f>D33</f>
        <v>0</v>
      </c>
      <c r="J33" s="13"/>
      <c r="K33" s="11">
        <f>E33</f>
        <v>0</v>
      </c>
      <c r="L33" s="12"/>
      <c r="M33" s="13">
        <f>F33</f>
        <v>474.05</v>
      </c>
      <c r="N33" s="12"/>
      <c r="O33" s="32"/>
    </row>
    <row r="34" spans="1:15" x14ac:dyDescent="0.2">
      <c r="A34" s="42"/>
      <c r="B34" s="69" t="s">
        <v>262</v>
      </c>
      <c r="C34" s="45">
        <v>109358.61</v>
      </c>
      <c r="D34" s="45"/>
      <c r="E34" s="45"/>
      <c r="F34" s="46">
        <v>109358.61</v>
      </c>
      <c r="G34" s="31"/>
      <c r="H34" s="15">
        <f>C34</f>
        <v>109358.61</v>
      </c>
      <c r="I34" s="16"/>
      <c r="J34" s="16">
        <f>D34</f>
        <v>0</v>
      </c>
      <c r="K34" s="14"/>
      <c r="L34" s="15">
        <f>E34</f>
        <v>0</v>
      </c>
      <c r="M34" s="16"/>
      <c r="N34" s="15">
        <f>F34</f>
        <v>109358.61</v>
      </c>
      <c r="O34" s="32"/>
    </row>
    <row r="35" spans="1:15" x14ac:dyDescent="0.2">
      <c r="A35" s="41">
        <v>15</v>
      </c>
      <c r="B35" s="68" t="s">
        <v>263</v>
      </c>
      <c r="C35" s="9">
        <v>9.52</v>
      </c>
      <c r="D35" s="9"/>
      <c r="E35" s="9"/>
      <c r="F35" s="10">
        <v>9.52</v>
      </c>
      <c r="G35" s="30">
        <f>C35</f>
        <v>9.52</v>
      </c>
      <c r="H35" s="12"/>
      <c r="I35" s="13">
        <f>D35</f>
        <v>0</v>
      </c>
      <c r="J35" s="13"/>
      <c r="K35" s="11">
        <f>E35</f>
        <v>0</v>
      </c>
      <c r="L35" s="12"/>
      <c r="M35" s="13">
        <f>F35</f>
        <v>9.52</v>
      </c>
      <c r="N35" s="12"/>
      <c r="O35" s="32"/>
    </row>
    <row r="36" spans="1:15" x14ac:dyDescent="0.2">
      <c r="A36" s="42"/>
      <c r="B36" s="69" t="s">
        <v>264</v>
      </c>
      <c r="C36" s="45">
        <v>317.35000000000002</v>
      </c>
      <c r="D36" s="45"/>
      <c r="E36" s="45"/>
      <c r="F36" s="46">
        <v>317.35000000000002</v>
      </c>
      <c r="G36" s="31"/>
      <c r="H36" s="15">
        <f>C36</f>
        <v>317.35000000000002</v>
      </c>
      <c r="I36" s="16"/>
      <c r="J36" s="16">
        <f>D36</f>
        <v>0</v>
      </c>
      <c r="K36" s="14"/>
      <c r="L36" s="15">
        <f>E36</f>
        <v>0</v>
      </c>
      <c r="M36" s="16"/>
      <c r="N36" s="15">
        <f>F36</f>
        <v>317.35000000000002</v>
      </c>
      <c r="O36" s="32"/>
    </row>
    <row r="37" spans="1:15" x14ac:dyDescent="0.2">
      <c r="A37" s="41">
        <v>16</v>
      </c>
      <c r="B37" s="68" t="s">
        <v>265</v>
      </c>
      <c r="C37" s="9">
        <v>38</v>
      </c>
      <c r="D37" s="9"/>
      <c r="E37" s="9">
        <v>3</v>
      </c>
      <c r="F37" s="10">
        <v>35</v>
      </c>
      <c r="G37" s="30">
        <f>C37</f>
        <v>38</v>
      </c>
      <c r="H37" s="12"/>
      <c r="I37" s="13">
        <f>D37</f>
        <v>0</v>
      </c>
      <c r="J37" s="13"/>
      <c r="K37" s="11">
        <f>E37</f>
        <v>3</v>
      </c>
      <c r="L37" s="12"/>
      <c r="M37" s="13">
        <f>F37</f>
        <v>35</v>
      </c>
      <c r="N37" s="12"/>
      <c r="O37" s="32"/>
    </row>
    <row r="38" spans="1:15" x14ac:dyDescent="0.2">
      <c r="A38" s="42"/>
      <c r="B38" s="69" t="s">
        <v>266</v>
      </c>
      <c r="C38" s="45">
        <v>607.92000000000007</v>
      </c>
      <c r="D38" s="45"/>
      <c r="E38" s="45">
        <v>47.99</v>
      </c>
      <c r="F38" s="46">
        <v>559.93000000000006</v>
      </c>
      <c r="G38" s="31"/>
      <c r="H38" s="15">
        <f>C38</f>
        <v>607.92000000000007</v>
      </c>
      <c r="I38" s="16"/>
      <c r="J38" s="16">
        <f>D38</f>
        <v>0</v>
      </c>
      <c r="K38" s="14"/>
      <c r="L38" s="15">
        <f>E38</f>
        <v>47.99</v>
      </c>
      <c r="M38" s="16"/>
      <c r="N38" s="15">
        <f>F38</f>
        <v>559.93000000000006</v>
      </c>
      <c r="O38" s="32"/>
    </row>
    <row r="39" spans="1:15" x14ac:dyDescent="0.2">
      <c r="A39" s="41">
        <v>17</v>
      </c>
      <c r="B39" s="68" t="s">
        <v>267</v>
      </c>
      <c r="C39" s="9">
        <v>5.2600000000000007</v>
      </c>
      <c r="D39" s="9"/>
      <c r="E39" s="9"/>
      <c r="F39" s="10">
        <v>5.2600000000000007</v>
      </c>
      <c r="G39" s="30">
        <f>C39</f>
        <v>5.2600000000000007</v>
      </c>
      <c r="H39" s="12"/>
      <c r="I39" s="13">
        <f>D39</f>
        <v>0</v>
      </c>
      <c r="J39" s="13"/>
      <c r="K39" s="11">
        <f>E39</f>
        <v>0</v>
      </c>
      <c r="L39" s="12"/>
      <c r="M39" s="13">
        <f>F39</f>
        <v>5.2600000000000007</v>
      </c>
      <c r="N39" s="12"/>
      <c r="O39" s="32"/>
    </row>
    <row r="40" spans="1:15" x14ac:dyDescent="0.2">
      <c r="A40" s="42"/>
      <c r="B40" s="69" t="s">
        <v>268</v>
      </c>
      <c r="C40" s="45">
        <v>365.6</v>
      </c>
      <c r="D40" s="45"/>
      <c r="E40" s="45"/>
      <c r="F40" s="46">
        <v>365.6</v>
      </c>
      <c r="G40" s="31"/>
      <c r="H40" s="15">
        <f>C40</f>
        <v>365.6</v>
      </c>
      <c r="I40" s="16"/>
      <c r="J40" s="16">
        <f>D40</f>
        <v>0</v>
      </c>
      <c r="K40" s="14"/>
      <c r="L40" s="15">
        <f>E40</f>
        <v>0</v>
      </c>
      <c r="M40" s="16"/>
      <c r="N40" s="15">
        <f>F40</f>
        <v>365.6</v>
      </c>
      <c r="O40" s="32"/>
    </row>
    <row r="41" spans="1:15" x14ac:dyDescent="0.2">
      <c r="A41" s="41">
        <v>18</v>
      </c>
      <c r="B41" s="68" t="s">
        <v>269</v>
      </c>
      <c r="C41" s="9">
        <v>18.055</v>
      </c>
      <c r="D41" s="9"/>
      <c r="E41" s="9"/>
      <c r="F41" s="10">
        <v>18.055</v>
      </c>
      <c r="G41" s="30">
        <f>C41</f>
        <v>18.055</v>
      </c>
      <c r="H41" s="12"/>
      <c r="I41" s="13">
        <f>D41</f>
        <v>0</v>
      </c>
      <c r="J41" s="13"/>
      <c r="K41" s="11">
        <f>E41</f>
        <v>0</v>
      </c>
      <c r="L41" s="12"/>
      <c r="M41" s="13">
        <f>F41</f>
        <v>18.055</v>
      </c>
      <c r="N41" s="12"/>
      <c r="O41" s="32"/>
    </row>
    <row r="42" spans="1:15" x14ac:dyDescent="0.2">
      <c r="A42" s="42"/>
      <c r="B42" s="69" t="s">
        <v>270</v>
      </c>
      <c r="C42" s="45">
        <v>1805.5</v>
      </c>
      <c r="D42" s="45"/>
      <c r="E42" s="45"/>
      <c r="F42" s="46">
        <v>1805.5</v>
      </c>
      <c r="G42" s="31"/>
      <c r="H42" s="15">
        <f>C42</f>
        <v>1805.5</v>
      </c>
      <c r="I42" s="16"/>
      <c r="J42" s="16">
        <f>D42</f>
        <v>0</v>
      </c>
      <c r="K42" s="14"/>
      <c r="L42" s="15">
        <f>E42</f>
        <v>0</v>
      </c>
      <c r="M42" s="16"/>
      <c r="N42" s="15">
        <f>F42</f>
        <v>1805.5</v>
      </c>
      <c r="O42" s="32"/>
    </row>
    <row r="43" spans="1:15" x14ac:dyDescent="0.2">
      <c r="A43" s="41">
        <v>19</v>
      </c>
      <c r="B43" s="68" t="s">
        <v>271</v>
      </c>
      <c r="C43" s="9"/>
      <c r="D43" s="9">
        <v>50</v>
      </c>
      <c r="E43" s="9">
        <v>6.8100000000000005</v>
      </c>
      <c r="F43" s="10">
        <v>43.190000000000005</v>
      </c>
      <c r="G43" s="30">
        <f>C43</f>
        <v>0</v>
      </c>
      <c r="H43" s="12"/>
      <c r="I43" s="13">
        <f>D43</f>
        <v>50</v>
      </c>
      <c r="J43" s="13"/>
      <c r="K43" s="11">
        <f>E43</f>
        <v>6.8100000000000005</v>
      </c>
      <c r="L43" s="12"/>
      <c r="M43" s="13">
        <f>F43</f>
        <v>43.190000000000005</v>
      </c>
      <c r="N43" s="12"/>
      <c r="O43" s="32"/>
    </row>
    <row r="44" spans="1:15" x14ac:dyDescent="0.2">
      <c r="A44" s="42"/>
      <c r="B44" s="69" t="s">
        <v>272</v>
      </c>
      <c r="C44" s="45"/>
      <c r="D44" s="45">
        <v>6000</v>
      </c>
      <c r="E44" s="45">
        <v>817.2</v>
      </c>
      <c r="F44" s="46">
        <v>5182.8</v>
      </c>
      <c r="G44" s="31"/>
      <c r="H44" s="15">
        <f>C44</f>
        <v>0</v>
      </c>
      <c r="I44" s="16"/>
      <c r="J44" s="16">
        <f>D44</f>
        <v>6000</v>
      </c>
      <c r="K44" s="14"/>
      <c r="L44" s="15">
        <f>E44</f>
        <v>817.2</v>
      </c>
      <c r="M44" s="16"/>
      <c r="N44" s="15">
        <f>F44</f>
        <v>5182.8</v>
      </c>
      <c r="O44" s="32"/>
    </row>
    <row r="45" spans="1:15" x14ac:dyDescent="0.2">
      <c r="A45" s="41">
        <v>20</v>
      </c>
      <c r="B45" s="68" t="s">
        <v>273</v>
      </c>
      <c r="C45" s="9">
        <v>602.625</v>
      </c>
      <c r="D45" s="9"/>
      <c r="E45" s="9"/>
      <c r="F45" s="10">
        <v>602.625</v>
      </c>
      <c r="G45" s="30">
        <f>C45</f>
        <v>602.625</v>
      </c>
      <c r="H45" s="12"/>
      <c r="I45" s="13">
        <f>D45</f>
        <v>0</v>
      </c>
      <c r="J45" s="13"/>
      <c r="K45" s="11">
        <f>E45</f>
        <v>0</v>
      </c>
      <c r="L45" s="12"/>
      <c r="M45" s="13">
        <f>F45</f>
        <v>602.625</v>
      </c>
      <c r="N45" s="12"/>
      <c r="O45" s="32"/>
    </row>
    <row r="46" spans="1:15" x14ac:dyDescent="0.2">
      <c r="A46" s="42"/>
      <c r="B46" s="69" t="s">
        <v>274</v>
      </c>
      <c r="C46" s="45">
        <v>18099.75</v>
      </c>
      <c r="D46" s="45"/>
      <c r="E46" s="45"/>
      <c r="F46" s="46">
        <v>18099.75</v>
      </c>
      <c r="G46" s="31"/>
      <c r="H46" s="15">
        <f>C46</f>
        <v>18099.75</v>
      </c>
      <c r="I46" s="16"/>
      <c r="J46" s="16">
        <f>D46</f>
        <v>0</v>
      </c>
      <c r="K46" s="14"/>
      <c r="L46" s="15">
        <f>E46</f>
        <v>0</v>
      </c>
      <c r="M46" s="16"/>
      <c r="N46" s="15">
        <f>F46</f>
        <v>18099.75</v>
      </c>
      <c r="O46" s="32"/>
    </row>
    <row r="47" spans="1:15" x14ac:dyDescent="0.2">
      <c r="A47" s="41">
        <v>21</v>
      </c>
      <c r="B47" s="68" t="s">
        <v>275</v>
      </c>
      <c r="C47" s="9">
        <v>1.8</v>
      </c>
      <c r="D47" s="9"/>
      <c r="E47" s="9"/>
      <c r="F47" s="10">
        <v>1.8</v>
      </c>
      <c r="G47" s="30">
        <f>C47</f>
        <v>1.8</v>
      </c>
      <c r="H47" s="12"/>
      <c r="I47" s="13">
        <f>D47</f>
        <v>0</v>
      </c>
      <c r="J47" s="13"/>
      <c r="K47" s="11">
        <f>E47</f>
        <v>0</v>
      </c>
      <c r="L47" s="12"/>
      <c r="M47" s="13">
        <f>F47</f>
        <v>1.8</v>
      </c>
      <c r="N47" s="12"/>
      <c r="O47" s="32"/>
    </row>
    <row r="48" spans="1:15" x14ac:dyDescent="0.2">
      <c r="A48" s="42"/>
      <c r="B48" s="69" t="s">
        <v>276</v>
      </c>
      <c r="C48" s="45">
        <v>45</v>
      </c>
      <c r="D48" s="45"/>
      <c r="E48" s="45"/>
      <c r="F48" s="46">
        <v>45</v>
      </c>
      <c r="G48" s="31"/>
      <c r="H48" s="15">
        <f>C48</f>
        <v>45</v>
      </c>
      <c r="I48" s="16"/>
      <c r="J48" s="16">
        <f>D48</f>
        <v>0</v>
      </c>
      <c r="K48" s="14"/>
      <c r="L48" s="15">
        <f>E48</f>
        <v>0</v>
      </c>
      <c r="M48" s="16"/>
      <c r="N48" s="15">
        <f>F48</f>
        <v>45</v>
      </c>
      <c r="O48" s="32"/>
    </row>
    <row r="49" spans="1:15" x14ac:dyDescent="0.2">
      <c r="A49" s="41">
        <v>22</v>
      </c>
      <c r="B49" s="68" t="s">
        <v>277</v>
      </c>
      <c r="C49" s="9">
        <v>62.230000000000004</v>
      </c>
      <c r="D49" s="9"/>
      <c r="E49" s="9">
        <v>0.91</v>
      </c>
      <c r="F49" s="10">
        <v>61.32</v>
      </c>
      <c r="G49" s="30">
        <f>C49</f>
        <v>62.230000000000004</v>
      </c>
      <c r="H49" s="12"/>
      <c r="I49" s="13">
        <f>D49</f>
        <v>0</v>
      </c>
      <c r="J49" s="13"/>
      <c r="K49" s="11">
        <f>E49</f>
        <v>0.91</v>
      </c>
      <c r="L49" s="12"/>
      <c r="M49" s="13">
        <f>F49</f>
        <v>61.32</v>
      </c>
      <c r="N49" s="12"/>
      <c r="O49" s="32"/>
    </row>
    <row r="50" spans="1:15" x14ac:dyDescent="0.2">
      <c r="A50" s="42"/>
      <c r="B50" s="69" t="s">
        <v>278</v>
      </c>
      <c r="C50" s="45">
        <v>15557.5</v>
      </c>
      <c r="D50" s="45"/>
      <c r="E50" s="45">
        <v>227.5</v>
      </c>
      <c r="F50" s="46">
        <v>15330</v>
      </c>
      <c r="G50" s="31"/>
      <c r="H50" s="15">
        <f>C50</f>
        <v>15557.5</v>
      </c>
      <c r="I50" s="16"/>
      <c r="J50" s="16">
        <f>D50</f>
        <v>0</v>
      </c>
      <c r="K50" s="14"/>
      <c r="L50" s="15">
        <f>E50</f>
        <v>227.5</v>
      </c>
      <c r="M50" s="16"/>
      <c r="N50" s="15">
        <f>F50</f>
        <v>15330</v>
      </c>
      <c r="O50" s="32"/>
    </row>
    <row r="51" spans="1:15" x14ac:dyDescent="0.2">
      <c r="A51" s="41">
        <v>24</v>
      </c>
      <c r="B51" s="68" t="s">
        <v>279</v>
      </c>
      <c r="C51" s="9">
        <v>67.600000000000009</v>
      </c>
      <c r="D51" s="9"/>
      <c r="E51" s="9"/>
      <c r="F51" s="10">
        <v>67.600000000000009</v>
      </c>
      <c r="G51" s="30">
        <f>C51</f>
        <v>67.600000000000009</v>
      </c>
      <c r="H51" s="12"/>
      <c r="I51" s="13">
        <f>D51</f>
        <v>0</v>
      </c>
      <c r="J51" s="13"/>
      <c r="K51" s="11">
        <f>E51</f>
        <v>0</v>
      </c>
      <c r="L51" s="12"/>
      <c r="M51" s="13">
        <f>F51</f>
        <v>67.600000000000009</v>
      </c>
      <c r="N51" s="12"/>
      <c r="O51" s="32"/>
    </row>
    <row r="52" spans="1:15" x14ac:dyDescent="0.2">
      <c r="A52" s="42"/>
      <c r="B52" s="69" t="s">
        <v>280</v>
      </c>
      <c r="C52" s="45">
        <v>676</v>
      </c>
      <c r="D52" s="45"/>
      <c r="E52" s="45"/>
      <c r="F52" s="46">
        <v>676</v>
      </c>
      <c r="G52" s="31"/>
      <c r="H52" s="15">
        <f>C52</f>
        <v>676</v>
      </c>
      <c r="I52" s="16"/>
      <c r="J52" s="16">
        <f>D52</f>
        <v>0</v>
      </c>
      <c r="K52" s="14"/>
      <c r="L52" s="15">
        <f>E52</f>
        <v>0</v>
      </c>
      <c r="M52" s="16"/>
      <c r="N52" s="15">
        <f>F52</f>
        <v>676</v>
      </c>
      <c r="O52" s="32"/>
    </row>
    <row r="53" spans="1:15" x14ac:dyDescent="0.2">
      <c r="A53" s="41">
        <v>25</v>
      </c>
      <c r="B53" s="68" t="s">
        <v>281</v>
      </c>
      <c r="C53" s="9">
        <v>17.29</v>
      </c>
      <c r="D53" s="9"/>
      <c r="E53" s="9">
        <v>2.3400000000000003</v>
      </c>
      <c r="F53" s="10">
        <v>14.950000000000001</v>
      </c>
      <c r="G53" s="30">
        <f>C53</f>
        <v>17.29</v>
      </c>
      <c r="H53" s="12"/>
      <c r="I53" s="13">
        <f>D53</f>
        <v>0</v>
      </c>
      <c r="J53" s="13"/>
      <c r="K53" s="11">
        <f>E53</f>
        <v>2.3400000000000003</v>
      </c>
      <c r="L53" s="12"/>
      <c r="M53" s="13">
        <f>F53</f>
        <v>14.950000000000001</v>
      </c>
      <c r="N53" s="12"/>
      <c r="O53" s="32"/>
    </row>
    <row r="54" spans="1:15" x14ac:dyDescent="0.2">
      <c r="A54" s="42"/>
      <c r="B54" s="69" t="s">
        <v>242</v>
      </c>
      <c r="C54" s="45">
        <v>172.9</v>
      </c>
      <c r="D54" s="45"/>
      <c r="E54" s="45">
        <v>23.400000000000002</v>
      </c>
      <c r="F54" s="46">
        <v>149.5</v>
      </c>
      <c r="G54" s="31"/>
      <c r="H54" s="15">
        <f>C54</f>
        <v>172.9</v>
      </c>
      <c r="I54" s="16"/>
      <c r="J54" s="16">
        <f>D54</f>
        <v>0</v>
      </c>
      <c r="K54" s="14"/>
      <c r="L54" s="15">
        <f>E54</f>
        <v>23.400000000000002</v>
      </c>
      <c r="M54" s="16"/>
      <c r="N54" s="15">
        <f>F54</f>
        <v>149.5</v>
      </c>
      <c r="O54" s="32"/>
    </row>
    <row r="55" spans="1:15" x14ac:dyDescent="0.2">
      <c r="A55" s="41">
        <v>26</v>
      </c>
      <c r="B55" s="68" t="s">
        <v>282</v>
      </c>
      <c r="C55" s="9">
        <v>99.570000000000007</v>
      </c>
      <c r="D55" s="9"/>
      <c r="E55" s="9"/>
      <c r="F55" s="10">
        <v>99.570000000000007</v>
      </c>
      <c r="G55" s="30">
        <f>C55</f>
        <v>99.570000000000007</v>
      </c>
      <c r="H55" s="12"/>
      <c r="I55" s="13">
        <f>D55</f>
        <v>0</v>
      </c>
      <c r="J55" s="13"/>
      <c r="K55" s="11">
        <f>E55</f>
        <v>0</v>
      </c>
      <c r="L55" s="12"/>
      <c r="M55" s="13">
        <f>F55</f>
        <v>99.570000000000007</v>
      </c>
      <c r="N55" s="12"/>
      <c r="O55" s="32"/>
    </row>
    <row r="56" spans="1:15" x14ac:dyDescent="0.2">
      <c r="A56" s="42"/>
      <c r="B56" s="69" t="s">
        <v>283</v>
      </c>
      <c r="C56" s="45">
        <v>1395.5</v>
      </c>
      <c r="D56" s="45"/>
      <c r="E56" s="45"/>
      <c r="F56" s="46">
        <v>1395.5</v>
      </c>
      <c r="G56" s="31"/>
      <c r="H56" s="15">
        <f>C56</f>
        <v>1395.5</v>
      </c>
      <c r="I56" s="16"/>
      <c r="J56" s="16">
        <f>D56</f>
        <v>0</v>
      </c>
      <c r="K56" s="14"/>
      <c r="L56" s="15">
        <f>E56</f>
        <v>0</v>
      </c>
      <c r="M56" s="16"/>
      <c r="N56" s="15">
        <f>F56</f>
        <v>1395.5</v>
      </c>
      <c r="O56" s="32"/>
    </row>
    <row r="57" spans="1:15" x14ac:dyDescent="0.2">
      <c r="A57" s="41">
        <v>27</v>
      </c>
      <c r="B57" s="68" t="s">
        <v>284</v>
      </c>
      <c r="C57" s="9">
        <v>5</v>
      </c>
      <c r="D57" s="9"/>
      <c r="E57" s="9"/>
      <c r="F57" s="10">
        <v>5</v>
      </c>
      <c r="G57" s="30">
        <f>C57</f>
        <v>5</v>
      </c>
      <c r="H57" s="12"/>
      <c r="I57" s="13">
        <f>D57</f>
        <v>0</v>
      </c>
      <c r="J57" s="13"/>
      <c r="K57" s="11">
        <f>E57</f>
        <v>0</v>
      </c>
      <c r="L57" s="12"/>
      <c r="M57" s="13">
        <f>F57</f>
        <v>5</v>
      </c>
      <c r="N57" s="12"/>
      <c r="O57" s="32"/>
    </row>
    <row r="58" spans="1:15" x14ac:dyDescent="0.2">
      <c r="A58" s="42"/>
      <c r="B58" s="69" t="s">
        <v>285</v>
      </c>
      <c r="C58" s="45">
        <v>80</v>
      </c>
      <c r="D58" s="45"/>
      <c r="E58" s="45"/>
      <c r="F58" s="46">
        <v>80</v>
      </c>
      <c r="G58" s="31"/>
      <c r="H58" s="15">
        <f>C58</f>
        <v>80</v>
      </c>
      <c r="I58" s="16"/>
      <c r="J58" s="16">
        <f>D58</f>
        <v>0</v>
      </c>
      <c r="K58" s="14"/>
      <c r="L58" s="15">
        <f>E58</f>
        <v>0</v>
      </c>
      <c r="M58" s="16"/>
      <c r="N58" s="15">
        <f>F58</f>
        <v>80</v>
      </c>
      <c r="O58" s="32"/>
    </row>
    <row r="59" spans="1:15" x14ac:dyDescent="0.2">
      <c r="A59" s="41">
        <v>28</v>
      </c>
      <c r="B59" s="68" t="s">
        <v>286</v>
      </c>
      <c r="C59" s="9">
        <v>56.64</v>
      </c>
      <c r="D59" s="9"/>
      <c r="E59" s="9">
        <v>2.58</v>
      </c>
      <c r="F59" s="10">
        <v>54.06</v>
      </c>
      <c r="G59" s="30">
        <f>C59</f>
        <v>56.64</v>
      </c>
      <c r="H59" s="12"/>
      <c r="I59" s="13">
        <f>D59</f>
        <v>0</v>
      </c>
      <c r="J59" s="13"/>
      <c r="K59" s="11">
        <f>E59</f>
        <v>2.58</v>
      </c>
      <c r="L59" s="12"/>
      <c r="M59" s="13">
        <f>F59</f>
        <v>54.06</v>
      </c>
      <c r="N59" s="12"/>
      <c r="O59" s="32"/>
    </row>
    <row r="60" spans="1:15" x14ac:dyDescent="0.2">
      <c r="A60" s="42"/>
      <c r="B60" s="69" t="s">
        <v>287</v>
      </c>
      <c r="C60" s="45">
        <v>4531.2</v>
      </c>
      <c r="D60" s="45"/>
      <c r="E60" s="45">
        <v>206.4</v>
      </c>
      <c r="F60" s="46">
        <v>4324.8</v>
      </c>
      <c r="G60" s="31"/>
      <c r="H60" s="15">
        <f>C60</f>
        <v>4531.2</v>
      </c>
      <c r="I60" s="16"/>
      <c r="J60" s="16">
        <f>D60</f>
        <v>0</v>
      </c>
      <c r="K60" s="14"/>
      <c r="L60" s="15">
        <f>E60</f>
        <v>206.4</v>
      </c>
      <c r="M60" s="16"/>
      <c r="N60" s="15">
        <f>F60</f>
        <v>4324.8</v>
      </c>
      <c r="O60" s="32"/>
    </row>
    <row r="61" spans="1:15" x14ac:dyDescent="0.2">
      <c r="A61" s="41">
        <v>29</v>
      </c>
      <c r="B61" s="68" t="s">
        <v>288</v>
      </c>
      <c r="C61" s="9">
        <v>92.31</v>
      </c>
      <c r="D61" s="9"/>
      <c r="E61" s="9">
        <v>0.57000000000000006</v>
      </c>
      <c r="F61" s="10">
        <v>91.740000000000009</v>
      </c>
      <c r="G61" s="30">
        <f>C61</f>
        <v>92.31</v>
      </c>
      <c r="H61" s="12"/>
      <c r="I61" s="13">
        <f>D61</f>
        <v>0</v>
      </c>
      <c r="J61" s="13"/>
      <c r="K61" s="11">
        <f>E61</f>
        <v>0.57000000000000006</v>
      </c>
      <c r="L61" s="12"/>
      <c r="M61" s="13">
        <f>F61</f>
        <v>91.740000000000009</v>
      </c>
      <c r="N61" s="12"/>
      <c r="O61" s="32"/>
    </row>
    <row r="62" spans="1:15" x14ac:dyDescent="0.2">
      <c r="A62" s="42"/>
      <c r="B62" s="69" t="s">
        <v>289</v>
      </c>
      <c r="C62" s="45">
        <v>669.4</v>
      </c>
      <c r="D62" s="45"/>
      <c r="E62" s="45">
        <v>4.13</v>
      </c>
      <c r="F62" s="46">
        <v>665.27</v>
      </c>
      <c r="G62" s="31"/>
      <c r="H62" s="15">
        <f>C62</f>
        <v>669.4</v>
      </c>
      <c r="I62" s="16"/>
      <c r="J62" s="16">
        <f>D62</f>
        <v>0</v>
      </c>
      <c r="K62" s="14"/>
      <c r="L62" s="15">
        <f>E62</f>
        <v>4.13</v>
      </c>
      <c r="M62" s="16"/>
      <c r="N62" s="15">
        <f>F62</f>
        <v>665.27</v>
      </c>
      <c r="O62" s="32"/>
    </row>
    <row r="63" spans="1:15" x14ac:dyDescent="0.2">
      <c r="A63" s="41">
        <v>30</v>
      </c>
      <c r="B63" s="68" t="s">
        <v>290</v>
      </c>
      <c r="C63" s="9">
        <v>56.080000000000005</v>
      </c>
      <c r="D63" s="9"/>
      <c r="E63" s="9">
        <v>1.9300000000000002</v>
      </c>
      <c r="F63" s="10">
        <v>54.150000000000006</v>
      </c>
      <c r="G63" s="30">
        <f>C63</f>
        <v>56.080000000000005</v>
      </c>
      <c r="H63" s="12"/>
      <c r="I63" s="13">
        <f>D63</f>
        <v>0</v>
      </c>
      <c r="J63" s="13"/>
      <c r="K63" s="11">
        <f>E63</f>
        <v>1.9300000000000002</v>
      </c>
      <c r="L63" s="12"/>
      <c r="M63" s="13">
        <f>F63</f>
        <v>54.150000000000006</v>
      </c>
      <c r="N63" s="12"/>
      <c r="O63" s="32"/>
    </row>
    <row r="64" spans="1:15" x14ac:dyDescent="0.2">
      <c r="A64" s="42"/>
      <c r="B64" s="69" t="s">
        <v>248</v>
      </c>
      <c r="C64" s="45">
        <v>897.28000000000009</v>
      </c>
      <c r="D64" s="45"/>
      <c r="E64" s="45">
        <v>30.880000000000003</v>
      </c>
      <c r="F64" s="46">
        <v>866.40000000000009</v>
      </c>
      <c r="G64" s="31"/>
      <c r="H64" s="15">
        <f>C64</f>
        <v>897.28000000000009</v>
      </c>
      <c r="I64" s="16"/>
      <c r="J64" s="16">
        <f>D64</f>
        <v>0</v>
      </c>
      <c r="K64" s="14"/>
      <c r="L64" s="15">
        <f>E64</f>
        <v>30.880000000000003</v>
      </c>
      <c r="M64" s="16"/>
      <c r="N64" s="15">
        <f>F64</f>
        <v>866.40000000000009</v>
      </c>
      <c r="O64" s="32"/>
    </row>
    <row r="65" spans="1:15" x14ac:dyDescent="0.2">
      <c r="A65" s="41">
        <v>31</v>
      </c>
      <c r="B65" s="68" t="s">
        <v>291</v>
      </c>
      <c r="C65" s="9">
        <v>22.51</v>
      </c>
      <c r="D65" s="9"/>
      <c r="E65" s="9"/>
      <c r="F65" s="10">
        <v>22.51</v>
      </c>
      <c r="G65" s="30">
        <f>C65</f>
        <v>22.51</v>
      </c>
      <c r="H65" s="12"/>
      <c r="I65" s="13">
        <f>D65</f>
        <v>0</v>
      </c>
      <c r="J65" s="13"/>
      <c r="K65" s="11">
        <f>E65</f>
        <v>0</v>
      </c>
      <c r="L65" s="12"/>
      <c r="M65" s="13">
        <f>F65</f>
        <v>22.51</v>
      </c>
      <c r="N65" s="12"/>
      <c r="O65" s="32"/>
    </row>
    <row r="66" spans="1:15" x14ac:dyDescent="0.2">
      <c r="A66" s="42"/>
      <c r="B66" s="69" t="s">
        <v>276</v>
      </c>
      <c r="C66" s="45">
        <v>562.75</v>
      </c>
      <c r="D66" s="45"/>
      <c r="E66" s="45"/>
      <c r="F66" s="46">
        <v>562.75</v>
      </c>
      <c r="G66" s="31"/>
      <c r="H66" s="15">
        <f>C66</f>
        <v>562.75</v>
      </c>
      <c r="I66" s="16"/>
      <c r="J66" s="16">
        <f>D66</f>
        <v>0</v>
      </c>
      <c r="K66" s="14"/>
      <c r="L66" s="15">
        <f>E66</f>
        <v>0</v>
      </c>
      <c r="M66" s="16"/>
      <c r="N66" s="15">
        <f>F66</f>
        <v>562.75</v>
      </c>
      <c r="O66" s="32"/>
    </row>
    <row r="67" spans="1:15" x14ac:dyDescent="0.2">
      <c r="A67" s="41">
        <v>32</v>
      </c>
      <c r="B67" s="68" t="s">
        <v>292</v>
      </c>
      <c r="C67" s="9">
        <v>2</v>
      </c>
      <c r="D67" s="9"/>
      <c r="E67" s="9"/>
      <c r="F67" s="10">
        <v>2</v>
      </c>
      <c r="G67" s="30">
        <f>C67</f>
        <v>2</v>
      </c>
      <c r="H67" s="12"/>
      <c r="I67" s="13">
        <f>D67</f>
        <v>0</v>
      </c>
      <c r="J67" s="13"/>
      <c r="K67" s="11">
        <f>E67</f>
        <v>0</v>
      </c>
      <c r="L67" s="12"/>
      <c r="M67" s="13">
        <f>F67</f>
        <v>2</v>
      </c>
      <c r="N67" s="12"/>
      <c r="O67" s="32"/>
    </row>
    <row r="68" spans="1:15" x14ac:dyDescent="0.2">
      <c r="A68" s="42"/>
      <c r="B68" s="69" t="s">
        <v>293</v>
      </c>
      <c r="C68" s="45">
        <v>200</v>
      </c>
      <c r="D68" s="45"/>
      <c r="E68" s="45"/>
      <c r="F68" s="46">
        <v>200</v>
      </c>
      <c r="G68" s="31"/>
      <c r="H68" s="15">
        <f>C68</f>
        <v>200</v>
      </c>
      <c r="I68" s="16"/>
      <c r="J68" s="16">
        <f>D68</f>
        <v>0</v>
      </c>
      <c r="K68" s="14"/>
      <c r="L68" s="15">
        <f>E68</f>
        <v>0</v>
      </c>
      <c r="M68" s="16"/>
      <c r="N68" s="15">
        <f>F68</f>
        <v>200</v>
      </c>
      <c r="O68" s="32"/>
    </row>
    <row r="69" spans="1:15" x14ac:dyDescent="0.2">
      <c r="A69" s="41">
        <v>33</v>
      </c>
      <c r="B69" s="68" t="s">
        <v>294</v>
      </c>
      <c r="C69" s="9">
        <v>39.78</v>
      </c>
      <c r="D69" s="9"/>
      <c r="E69" s="9">
        <v>1.08</v>
      </c>
      <c r="F69" s="10">
        <v>38.700000000000003</v>
      </c>
      <c r="G69" s="30">
        <f>C69</f>
        <v>39.78</v>
      </c>
      <c r="H69" s="12"/>
      <c r="I69" s="13">
        <f>D69</f>
        <v>0</v>
      </c>
      <c r="J69" s="13"/>
      <c r="K69" s="11">
        <f>E69</f>
        <v>1.08</v>
      </c>
      <c r="L69" s="12"/>
      <c r="M69" s="13">
        <f>F69</f>
        <v>38.700000000000003</v>
      </c>
      <c r="N69" s="12"/>
      <c r="O69" s="32"/>
    </row>
    <row r="70" spans="1:15" x14ac:dyDescent="0.2">
      <c r="A70" s="42"/>
      <c r="B70" s="69" t="s">
        <v>295</v>
      </c>
      <c r="C70" s="45">
        <v>2373.7000000000003</v>
      </c>
      <c r="D70" s="45"/>
      <c r="E70" s="45">
        <v>64.44</v>
      </c>
      <c r="F70" s="46">
        <v>2309.2600000000002</v>
      </c>
      <c r="G70" s="31"/>
      <c r="H70" s="15">
        <f>C70</f>
        <v>2373.7000000000003</v>
      </c>
      <c r="I70" s="16"/>
      <c r="J70" s="16">
        <f>D70</f>
        <v>0</v>
      </c>
      <c r="K70" s="14"/>
      <c r="L70" s="15">
        <f>E70</f>
        <v>64.44</v>
      </c>
      <c r="M70" s="16"/>
      <c r="N70" s="15">
        <f>F70</f>
        <v>2309.2600000000002</v>
      </c>
      <c r="O70" s="32"/>
    </row>
    <row r="71" spans="1:15" x14ac:dyDescent="0.2">
      <c r="A71" s="41">
        <v>34</v>
      </c>
      <c r="B71" s="68" t="s">
        <v>296</v>
      </c>
      <c r="C71" s="9">
        <v>291.38</v>
      </c>
      <c r="D71" s="9"/>
      <c r="E71" s="9">
        <v>2.42</v>
      </c>
      <c r="F71" s="10">
        <v>288.96000000000004</v>
      </c>
      <c r="G71" s="30">
        <f>C71</f>
        <v>291.38</v>
      </c>
      <c r="H71" s="12"/>
      <c r="I71" s="13">
        <f>D71</f>
        <v>0</v>
      </c>
      <c r="J71" s="13"/>
      <c r="K71" s="11">
        <f>E71</f>
        <v>2.42</v>
      </c>
      <c r="L71" s="12"/>
      <c r="M71" s="13">
        <f>F71</f>
        <v>288.96000000000004</v>
      </c>
      <c r="N71" s="12"/>
      <c r="O71" s="32"/>
    </row>
    <row r="72" spans="1:15" x14ac:dyDescent="0.2">
      <c r="A72" s="42"/>
      <c r="B72" s="69" t="s">
        <v>297</v>
      </c>
      <c r="C72" s="45">
        <v>17865.55</v>
      </c>
      <c r="D72" s="45"/>
      <c r="E72" s="45">
        <v>205.42000000000002</v>
      </c>
      <c r="F72" s="46">
        <v>17660.13</v>
      </c>
      <c r="G72" s="31"/>
      <c r="H72" s="15">
        <f>C72</f>
        <v>17865.55</v>
      </c>
      <c r="I72" s="16"/>
      <c r="J72" s="16">
        <f>D72</f>
        <v>0</v>
      </c>
      <c r="K72" s="14"/>
      <c r="L72" s="15">
        <f>E72</f>
        <v>205.42000000000002</v>
      </c>
      <c r="M72" s="16"/>
      <c r="N72" s="15">
        <f>F72</f>
        <v>17660.13</v>
      </c>
      <c r="O72" s="32"/>
    </row>
    <row r="73" spans="1:15" x14ac:dyDescent="0.2">
      <c r="A73" s="41">
        <v>35</v>
      </c>
      <c r="B73" s="68" t="s">
        <v>298</v>
      </c>
      <c r="C73" s="9">
        <v>287.38200000000001</v>
      </c>
      <c r="D73" s="9"/>
      <c r="E73" s="9">
        <v>0.77</v>
      </c>
      <c r="F73" s="10">
        <v>286.61200000000002</v>
      </c>
      <c r="G73" s="30">
        <f>C73</f>
        <v>287.38200000000001</v>
      </c>
      <c r="H73" s="12"/>
      <c r="I73" s="13">
        <f>D73</f>
        <v>0</v>
      </c>
      <c r="J73" s="13"/>
      <c r="K73" s="11">
        <f>E73</f>
        <v>0.77</v>
      </c>
      <c r="L73" s="12"/>
      <c r="M73" s="13">
        <f>F73</f>
        <v>286.61200000000002</v>
      </c>
      <c r="N73" s="12"/>
      <c r="O73" s="32"/>
    </row>
    <row r="74" spans="1:15" x14ac:dyDescent="0.2">
      <c r="A74" s="42"/>
      <c r="B74" s="69" t="s">
        <v>299</v>
      </c>
      <c r="C74" s="45">
        <v>7184.55</v>
      </c>
      <c r="D74" s="45"/>
      <c r="E74" s="45">
        <v>19.25</v>
      </c>
      <c r="F74" s="46">
        <v>7165.3</v>
      </c>
      <c r="G74" s="31"/>
      <c r="H74" s="15">
        <f>C74</f>
        <v>7184.55</v>
      </c>
      <c r="I74" s="16"/>
      <c r="J74" s="16">
        <f>D74</f>
        <v>0</v>
      </c>
      <c r="K74" s="14"/>
      <c r="L74" s="15">
        <f>E74</f>
        <v>19.25</v>
      </c>
      <c r="M74" s="16"/>
      <c r="N74" s="15">
        <f>F74</f>
        <v>7165.3</v>
      </c>
      <c r="O74" s="32"/>
    </row>
    <row r="75" spans="1:15" x14ac:dyDescent="0.2">
      <c r="A75" s="41">
        <v>36</v>
      </c>
      <c r="B75" s="68" t="s">
        <v>300</v>
      </c>
      <c r="C75" s="9">
        <v>6.99</v>
      </c>
      <c r="D75" s="9"/>
      <c r="E75" s="9">
        <v>3.1</v>
      </c>
      <c r="F75" s="10">
        <v>3.89</v>
      </c>
      <c r="G75" s="30">
        <f>C75</f>
        <v>6.99</v>
      </c>
      <c r="H75" s="12"/>
      <c r="I75" s="13">
        <f>D75</f>
        <v>0</v>
      </c>
      <c r="J75" s="13"/>
      <c r="K75" s="11">
        <f>E75</f>
        <v>3.1</v>
      </c>
      <c r="L75" s="12"/>
      <c r="M75" s="13">
        <f>F75</f>
        <v>3.89</v>
      </c>
      <c r="N75" s="12"/>
      <c r="O75" s="32"/>
    </row>
    <row r="76" spans="1:15" x14ac:dyDescent="0.2">
      <c r="A76" s="42"/>
      <c r="B76" s="69" t="s">
        <v>301</v>
      </c>
      <c r="C76" s="45">
        <v>1153.3500000000001</v>
      </c>
      <c r="D76" s="45"/>
      <c r="E76" s="45">
        <v>511.5</v>
      </c>
      <c r="F76" s="46">
        <v>641.85</v>
      </c>
      <c r="G76" s="31"/>
      <c r="H76" s="15">
        <f>C76</f>
        <v>1153.3500000000001</v>
      </c>
      <c r="I76" s="16"/>
      <c r="J76" s="16">
        <f>D76</f>
        <v>0</v>
      </c>
      <c r="K76" s="14"/>
      <c r="L76" s="15">
        <f>E76</f>
        <v>511.5</v>
      </c>
      <c r="M76" s="16"/>
      <c r="N76" s="15">
        <f>F76</f>
        <v>641.85</v>
      </c>
      <c r="O76" s="32"/>
    </row>
    <row r="77" spans="1:15" x14ac:dyDescent="0.2">
      <c r="A77" s="41">
        <v>37</v>
      </c>
      <c r="B77" s="68" t="s">
        <v>302</v>
      </c>
      <c r="C77" s="9">
        <v>5</v>
      </c>
      <c r="D77" s="9"/>
      <c r="E77" s="9"/>
      <c r="F77" s="10">
        <v>5</v>
      </c>
      <c r="G77" s="30">
        <f>C77</f>
        <v>5</v>
      </c>
      <c r="H77" s="12"/>
      <c r="I77" s="13">
        <f>D77</f>
        <v>0</v>
      </c>
      <c r="J77" s="13"/>
      <c r="K77" s="11">
        <f>E77</f>
        <v>0</v>
      </c>
      <c r="L77" s="12"/>
      <c r="M77" s="13">
        <f>F77</f>
        <v>5</v>
      </c>
      <c r="N77" s="12"/>
      <c r="O77" s="32"/>
    </row>
    <row r="78" spans="1:15" x14ac:dyDescent="0.2">
      <c r="A78" s="42"/>
      <c r="B78" s="69" t="s">
        <v>303</v>
      </c>
      <c r="C78" s="45">
        <v>900</v>
      </c>
      <c r="D78" s="45"/>
      <c r="E78" s="45"/>
      <c r="F78" s="46">
        <v>900</v>
      </c>
      <c r="G78" s="31"/>
      <c r="H78" s="15">
        <f>C78</f>
        <v>900</v>
      </c>
      <c r="I78" s="16"/>
      <c r="J78" s="16">
        <f>D78</f>
        <v>0</v>
      </c>
      <c r="K78" s="14"/>
      <c r="L78" s="15">
        <f>E78</f>
        <v>0</v>
      </c>
      <c r="M78" s="16"/>
      <c r="N78" s="15">
        <f>F78</f>
        <v>900</v>
      </c>
      <c r="O78" s="32"/>
    </row>
    <row r="79" spans="1:15" x14ac:dyDescent="0.2">
      <c r="A79" s="41">
        <v>38</v>
      </c>
      <c r="B79" s="68" t="s">
        <v>304</v>
      </c>
      <c r="C79" s="9">
        <v>19.27</v>
      </c>
      <c r="D79" s="9"/>
      <c r="E79" s="9"/>
      <c r="F79" s="10">
        <v>19.27</v>
      </c>
      <c r="G79" s="30">
        <f>C79</f>
        <v>19.27</v>
      </c>
      <c r="H79" s="12"/>
      <c r="I79" s="13">
        <f>D79</f>
        <v>0</v>
      </c>
      <c r="J79" s="13"/>
      <c r="K79" s="11">
        <f>E79</f>
        <v>0</v>
      </c>
      <c r="L79" s="12"/>
      <c r="M79" s="13">
        <f>F79</f>
        <v>19.27</v>
      </c>
      <c r="N79" s="12"/>
      <c r="O79" s="32"/>
    </row>
    <row r="80" spans="1:15" x14ac:dyDescent="0.2">
      <c r="A80" s="42"/>
      <c r="B80" s="69" t="s">
        <v>305</v>
      </c>
      <c r="C80" s="45">
        <v>587.63</v>
      </c>
      <c r="D80" s="45"/>
      <c r="E80" s="45"/>
      <c r="F80" s="46">
        <v>587.63</v>
      </c>
      <c r="G80" s="31"/>
      <c r="H80" s="15">
        <f>C80</f>
        <v>587.63</v>
      </c>
      <c r="I80" s="16"/>
      <c r="J80" s="16">
        <f>D80</f>
        <v>0</v>
      </c>
      <c r="K80" s="14"/>
      <c r="L80" s="15">
        <f>E80</f>
        <v>0</v>
      </c>
      <c r="M80" s="16"/>
      <c r="N80" s="15">
        <f>F80</f>
        <v>587.63</v>
      </c>
      <c r="O80" s="32"/>
    </row>
    <row r="81" spans="1:15" x14ac:dyDescent="0.2">
      <c r="A81" s="41">
        <v>40</v>
      </c>
      <c r="B81" s="68" t="s">
        <v>306</v>
      </c>
      <c r="C81" s="9">
        <v>5</v>
      </c>
      <c r="D81" s="9"/>
      <c r="E81" s="9"/>
      <c r="F81" s="10">
        <v>5</v>
      </c>
      <c r="G81" s="30">
        <f>C81</f>
        <v>5</v>
      </c>
      <c r="H81" s="12"/>
      <c r="I81" s="13">
        <f>D81</f>
        <v>0</v>
      </c>
      <c r="J81" s="13"/>
      <c r="K81" s="11">
        <f>E81</f>
        <v>0</v>
      </c>
      <c r="L81" s="12"/>
      <c r="M81" s="13">
        <f>F81</f>
        <v>5</v>
      </c>
      <c r="N81" s="12"/>
      <c r="O81" s="32"/>
    </row>
    <row r="82" spans="1:15" x14ac:dyDescent="0.2">
      <c r="A82" s="42"/>
      <c r="B82" s="69" t="s">
        <v>307</v>
      </c>
      <c r="C82" s="45">
        <v>960</v>
      </c>
      <c r="D82" s="45"/>
      <c r="E82" s="45"/>
      <c r="F82" s="46">
        <v>960</v>
      </c>
      <c r="G82" s="31"/>
      <c r="H82" s="15">
        <f>C82</f>
        <v>960</v>
      </c>
      <c r="I82" s="16"/>
      <c r="J82" s="16">
        <f>D82</f>
        <v>0</v>
      </c>
      <c r="K82" s="14"/>
      <c r="L82" s="15">
        <f>E82</f>
        <v>0</v>
      </c>
      <c r="M82" s="16"/>
      <c r="N82" s="15">
        <f>F82</f>
        <v>960</v>
      </c>
      <c r="O82" s="32"/>
    </row>
    <row r="83" spans="1:15" x14ac:dyDescent="0.2">
      <c r="A83" s="41">
        <v>41</v>
      </c>
      <c r="B83" s="68" t="s">
        <v>308</v>
      </c>
      <c r="C83" s="9">
        <v>28.85</v>
      </c>
      <c r="D83" s="9"/>
      <c r="E83" s="9">
        <v>19</v>
      </c>
      <c r="F83" s="10">
        <v>9.85</v>
      </c>
      <c r="G83" s="30">
        <f>C83</f>
        <v>28.85</v>
      </c>
      <c r="H83" s="12"/>
      <c r="I83" s="13">
        <f>D83</f>
        <v>0</v>
      </c>
      <c r="J83" s="13"/>
      <c r="K83" s="11">
        <f>E83</f>
        <v>19</v>
      </c>
      <c r="L83" s="12"/>
      <c r="M83" s="13">
        <f>F83</f>
        <v>9.85</v>
      </c>
      <c r="N83" s="12"/>
      <c r="O83" s="32"/>
    </row>
    <row r="84" spans="1:15" x14ac:dyDescent="0.2">
      <c r="A84" s="42"/>
      <c r="B84" s="69" t="s">
        <v>309</v>
      </c>
      <c r="C84" s="45">
        <v>57.7</v>
      </c>
      <c r="D84" s="45"/>
      <c r="E84" s="45">
        <v>38</v>
      </c>
      <c r="F84" s="46">
        <v>19.7</v>
      </c>
      <c r="G84" s="31"/>
      <c r="H84" s="15">
        <f>C84</f>
        <v>57.7</v>
      </c>
      <c r="I84" s="16"/>
      <c r="J84" s="16">
        <f>D84</f>
        <v>0</v>
      </c>
      <c r="K84" s="14"/>
      <c r="L84" s="15">
        <f>E84</f>
        <v>38</v>
      </c>
      <c r="M84" s="16"/>
      <c r="N84" s="15">
        <f>F84</f>
        <v>19.7</v>
      </c>
      <c r="O84" s="32"/>
    </row>
    <row r="85" spans="1:15" x14ac:dyDescent="0.2">
      <c r="A85" s="41">
        <v>42</v>
      </c>
      <c r="B85" s="68" t="s">
        <v>310</v>
      </c>
      <c r="C85" s="9">
        <v>5.67</v>
      </c>
      <c r="D85" s="9">
        <v>20.6</v>
      </c>
      <c r="E85" s="9">
        <v>21.87</v>
      </c>
      <c r="F85" s="10">
        <v>4.4000000000000004</v>
      </c>
      <c r="G85" s="30">
        <f>C85</f>
        <v>5.67</v>
      </c>
      <c r="H85" s="12"/>
      <c r="I85" s="13">
        <f>D85</f>
        <v>20.6</v>
      </c>
      <c r="J85" s="13"/>
      <c r="K85" s="11">
        <f>E85</f>
        <v>21.87</v>
      </c>
      <c r="L85" s="12"/>
      <c r="M85" s="13">
        <f>F85</f>
        <v>4.4000000000000004</v>
      </c>
      <c r="N85" s="12"/>
      <c r="O85" s="32"/>
    </row>
    <row r="86" spans="1:15" x14ac:dyDescent="0.2">
      <c r="A86" s="42"/>
      <c r="B86" s="69" t="s">
        <v>311</v>
      </c>
      <c r="C86" s="45">
        <v>138.57</v>
      </c>
      <c r="D86" s="45">
        <v>496.8</v>
      </c>
      <c r="E86" s="45">
        <v>528.95000000000005</v>
      </c>
      <c r="F86" s="46">
        <v>106.42</v>
      </c>
      <c r="G86" s="31"/>
      <c r="H86" s="15">
        <f>C86</f>
        <v>138.57</v>
      </c>
      <c r="I86" s="16"/>
      <c r="J86" s="16">
        <f>D86</f>
        <v>496.8</v>
      </c>
      <c r="K86" s="14"/>
      <c r="L86" s="15">
        <f>E86</f>
        <v>528.95000000000005</v>
      </c>
      <c r="M86" s="16"/>
      <c r="N86" s="15">
        <f>F86</f>
        <v>106.42</v>
      </c>
      <c r="O86" s="32"/>
    </row>
    <row r="87" spans="1:15" x14ac:dyDescent="0.2">
      <c r="A87" s="41">
        <v>43</v>
      </c>
      <c r="B87" s="68" t="s">
        <v>312</v>
      </c>
      <c r="C87" s="9">
        <v>21.040000000000003</v>
      </c>
      <c r="D87" s="9"/>
      <c r="E87" s="9">
        <v>1.04</v>
      </c>
      <c r="F87" s="10">
        <v>20</v>
      </c>
      <c r="G87" s="30">
        <f>C87</f>
        <v>21.040000000000003</v>
      </c>
      <c r="H87" s="12"/>
      <c r="I87" s="13">
        <f>D87</f>
        <v>0</v>
      </c>
      <c r="J87" s="13"/>
      <c r="K87" s="11">
        <f>E87</f>
        <v>1.04</v>
      </c>
      <c r="L87" s="12"/>
      <c r="M87" s="13">
        <f>F87</f>
        <v>20</v>
      </c>
      <c r="N87" s="12"/>
      <c r="O87" s="32"/>
    </row>
    <row r="88" spans="1:15" x14ac:dyDescent="0.2">
      <c r="A88" s="42"/>
      <c r="B88" s="69" t="s">
        <v>242</v>
      </c>
      <c r="C88" s="45">
        <v>210.4</v>
      </c>
      <c r="D88" s="45"/>
      <c r="E88" s="45">
        <v>10.4</v>
      </c>
      <c r="F88" s="46">
        <v>200</v>
      </c>
      <c r="G88" s="31"/>
      <c r="H88" s="15">
        <f>C88</f>
        <v>210.4</v>
      </c>
      <c r="I88" s="16"/>
      <c r="J88" s="16">
        <f>D88</f>
        <v>0</v>
      </c>
      <c r="K88" s="14"/>
      <c r="L88" s="15">
        <f>E88</f>
        <v>10.4</v>
      </c>
      <c r="M88" s="16"/>
      <c r="N88" s="15">
        <f>F88</f>
        <v>200</v>
      </c>
      <c r="O88" s="32"/>
    </row>
    <row r="89" spans="1:15" x14ac:dyDescent="0.2">
      <c r="A89" s="41">
        <v>44</v>
      </c>
      <c r="B89" s="68" t="s">
        <v>313</v>
      </c>
      <c r="C89" s="9">
        <v>113.727</v>
      </c>
      <c r="D89" s="9"/>
      <c r="E89" s="9">
        <v>3.66</v>
      </c>
      <c r="F89" s="10">
        <v>110.06700000000001</v>
      </c>
      <c r="G89" s="30">
        <f>C89</f>
        <v>113.727</v>
      </c>
      <c r="H89" s="12"/>
      <c r="I89" s="13">
        <f>D89</f>
        <v>0</v>
      </c>
      <c r="J89" s="13"/>
      <c r="K89" s="11">
        <f>E89</f>
        <v>3.66</v>
      </c>
      <c r="L89" s="12"/>
      <c r="M89" s="13">
        <f>F89</f>
        <v>110.06700000000001</v>
      </c>
      <c r="N89" s="12"/>
      <c r="O89" s="32"/>
    </row>
    <row r="90" spans="1:15" x14ac:dyDescent="0.2">
      <c r="A90" s="42"/>
      <c r="B90" s="69" t="s">
        <v>314</v>
      </c>
      <c r="C90" s="45">
        <v>3821.63</v>
      </c>
      <c r="D90" s="45"/>
      <c r="E90" s="45">
        <v>139.08000000000001</v>
      </c>
      <c r="F90" s="46">
        <v>3682.55</v>
      </c>
      <c r="G90" s="31"/>
      <c r="H90" s="15">
        <f>C90</f>
        <v>3821.63</v>
      </c>
      <c r="I90" s="16"/>
      <c r="J90" s="16">
        <f>D90</f>
        <v>0</v>
      </c>
      <c r="K90" s="14"/>
      <c r="L90" s="15">
        <f>E90</f>
        <v>139.08000000000001</v>
      </c>
      <c r="M90" s="16"/>
      <c r="N90" s="15">
        <f>F90</f>
        <v>3682.55</v>
      </c>
      <c r="O90" s="32"/>
    </row>
    <row r="91" spans="1:15" x14ac:dyDescent="0.2">
      <c r="A91" s="41">
        <v>45</v>
      </c>
      <c r="B91" s="68" t="s">
        <v>315</v>
      </c>
      <c r="C91" s="9">
        <v>16.78</v>
      </c>
      <c r="D91" s="9"/>
      <c r="E91" s="9">
        <v>0.26</v>
      </c>
      <c r="F91" s="10">
        <v>16.52</v>
      </c>
      <c r="G91" s="30">
        <f>C91</f>
        <v>16.78</v>
      </c>
      <c r="H91" s="12"/>
      <c r="I91" s="13">
        <f>D91</f>
        <v>0</v>
      </c>
      <c r="J91" s="13"/>
      <c r="K91" s="11">
        <f>E91</f>
        <v>0.26</v>
      </c>
      <c r="L91" s="12"/>
      <c r="M91" s="13">
        <f>F91</f>
        <v>16.52</v>
      </c>
      <c r="N91" s="12"/>
      <c r="O91" s="32"/>
    </row>
    <row r="92" spans="1:15" x14ac:dyDescent="0.2">
      <c r="A92" s="42"/>
      <c r="B92" s="69" t="s">
        <v>278</v>
      </c>
      <c r="C92" s="45">
        <v>4195</v>
      </c>
      <c r="D92" s="45"/>
      <c r="E92" s="45">
        <v>65</v>
      </c>
      <c r="F92" s="46">
        <v>4130</v>
      </c>
      <c r="G92" s="31"/>
      <c r="H92" s="15">
        <f>C92</f>
        <v>4195</v>
      </c>
      <c r="I92" s="16"/>
      <c r="J92" s="16">
        <f>D92</f>
        <v>0</v>
      </c>
      <c r="K92" s="14"/>
      <c r="L92" s="15">
        <f>E92</f>
        <v>65</v>
      </c>
      <c r="M92" s="16"/>
      <c r="N92" s="15">
        <f>F92</f>
        <v>4130</v>
      </c>
      <c r="O92" s="32"/>
    </row>
    <row r="93" spans="1:15" x14ac:dyDescent="0.2">
      <c r="A93" s="41">
        <v>46</v>
      </c>
      <c r="B93" s="68" t="s">
        <v>316</v>
      </c>
      <c r="C93" s="9">
        <v>78</v>
      </c>
      <c r="D93" s="9"/>
      <c r="E93" s="9"/>
      <c r="F93" s="10">
        <v>78</v>
      </c>
      <c r="G93" s="30">
        <f>C93</f>
        <v>78</v>
      </c>
      <c r="H93" s="12"/>
      <c r="I93" s="13">
        <f>D93</f>
        <v>0</v>
      </c>
      <c r="J93" s="13"/>
      <c r="K93" s="11">
        <f>E93</f>
        <v>0</v>
      </c>
      <c r="L93" s="12"/>
      <c r="M93" s="13">
        <f>F93</f>
        <v>78</v>
      </c>
      <c r="N93" s="12"/>
      <c r="O93" s="32"/>
    </row>
    <row r="94" spans="1:15" x14ac:dyDescent="0.2">
      <c r="A94" s="42"/>
      <c r="B94" s="69" t="s">
        <v>317</v>
      </c>
      <c r="C94" s="45">
        <v>454.03000000000003</v>
      </c>
      <c r="D94" s="45"/>
      <c r="E94" s="45"/>
      <c r="F94" s="46">
        <v>454.03000000000003</v>
      </c>
      <c r="G94" s="31"/>
      <c r="H94" s="15">
        <f>C94</f>
        <v>454.03000000000003</v>
      </c>
      <c r="I94" s="16"/>
      <c r="J94" s="16">
        <f>D94</f>
        <v>0</v>
      </c>
      <c r="K94" s="14"/>
      <c r="L94" s="15">
        <f>E94</f>
        <v>0</v>
      </c>
      <c r="M94" s="16"/>
      <c r="N94" s="15">
        <f>F94</f>
        <v>454.03000000000003</v>
      </c>
      <c r="O94" s="32"/>
    </row>
    <row r="95" spans="1:15" x14ac:dyDescent="0.2">
      <c r="A95" s="41">
        <v>47</v>
      </c>
      <c r="B95" s="68" t="s">
        <v>318</v>
      </c>
      <c r="C95" s="9">
        <v>48.99</v>
      </c>
      <c r="D95" s="9"/>
      <c r="E95" s="9">
        <v>0.70000000000000007</v>
      </c>
      <c r="F95" s="10">
        <v>48.29</v>
      </c>
      <c r="G95" s="30">
        <f>C95</f>
        <v>48.99</v>
      </c>
      <c r="H95" s="12"/>
      <c r="I95" s="13">
        <f>D95</f>
        <v>0</v>
      </c>
      <c r="J95" s="13"/>
      <c r="K95" s="11">
        <f>E95</f>
        <v>0.70000000000000007</v>
      </c>
      <c r="L95" s="12"/>
      <c r="M95" s="13">
        <f>F95</f>
        <v>48.29</v>
      </c>
      <c r="N95" s="12"/>
      <c r="O95" s="32"/>
    </row>
    <row r="96" spans="1:15" ht="13.5" thickBot="1" x14ac:dyDescent="0.25">
      <c r="A96" s="42"/>
      <c r="B96" s="69" t="s">
        <v>319</v>
      </c>
      <c r="C96" s="45">
        <v>832.83</v>
      </c>
      <c r="D96" s="45"/>
      <c r="E96" s="45">
        <v>11.9</v>
      </c>
      <c r="F96" s="46">
        <v>820.93000000000006</v>
      </c>
      <c r="G96" s="31"/>
      <c r="H96" s="15">
        <f>C96</f>
        <v>832.83</v>
      </c>
      <c r="I96" s="16"/>
      <c r="J96" s="16">
        <f>D96</f>
        <v>0</v>
      </c>
      <c r="K96" s="14"/>
      <c r="L96" s="15">
        <f>E96</f>
        <v>11.9</v>
      </c>
      <c r="M96" s="16"/>
      <c r="N96" s="15">
        <f>F96</f>
        <v>820.93000000000006</v>
      </c>
      <c r="O96" s="32"/>
    </row>
    <row r="97" spans="1:6" s="18" customFormat="1" x14ac:dyDescent="0.2">
      <c r="A97" s="20"/>
      <c r="B97" s="21" t="s">
        <v>320</v>
      </c>
      <c r="C97" s="47">
        <f>SUM(Лист1!G1:G96)</f>
        <v>10085.148000000003</v>
      </c>
      <c r="D97" s="47">
        <f>SUM(Лист1!I1:I96)</f>
        <v>70.599999999999994</v>
      </c>
      <c r="E97" s="47">
        <f>SUM(Лист1!K1:K96)</f>
        <v>112.65000000000002</v>
      </c>
      <c r="F97" s="48">
        <f>SUM(Лист1!M1:M96)</f>
        <v>10043.098000000002</v>
      </c>
    </row>
    <row r="98" spans="1:6" s="18" customFormat="1" ht="13.5" thickBot="1" x14ac:dyDescent="0.25">
      <c r="A98" s="22"/>
      <c r="B98" s="23"/>
      <c r="C98" s="49">
        <f>SUM(Лист1!H1:H96)</f>
        <v>274699.18000000011</v>
      </c>
      <c r="D98" s="49">
        <f>SUM(Лист1!J1:J96)</f>
        <v>6496.8</v>
      </c>
      <c r="E98" s="49">
        <f>SUM(Лист1!L1:L96)</f>
        <v>3304.7800000000007</v>
      </c>
      <c r="F98" s="50">
        <f>SUM(Лист1!N1:N96)</f>
        <v>277891.19999999995</v>
      </c>
    </row>
  </sheetData>
  <mergeCells count="7">
    <mergeCell ref="D5:E5"/>
    <mergeCell ref="F5:F6"/>
    <mergeCell ref="A2:F2"/>
    <mergeCell ref="A3:F3"/>
    <mergeCell ref="A5:A6"/>
    <mergeCell ref="B5:B6"/>
    <mergeCell ref="C5:C6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1" workbookViewId="0">
      <selection activeCell="E71" sqref="E71"/>
    </sheetView>
  </sheetViews>
  <sheetFormatPr defaultRowHeight="12.75" x14ac:dyDescent="0.2"/>
  <cols>
    <col min="1" max="1" width="3.140625" style="36" customWidth="1"/>
    <col min="2" max="2" width="11.140625" style="36" customWidth="1"/>
    <col min="3" max="3" width="3" style="36" customWidth="1"/>
    <col min="4" max="4" width="15.42578125" style="36" bestFit="1" customWidth="1"/>
    <col min="5" max="5" width="90.140625" style="36" customWidth="1"/>
    <col min="6" max="16384" width="9.140625" style="4"/>
  </cols>
  <sheetData>
    <row r="1" spans="1:6" s="27" customFormat="1" x14ac:dyDescent="0.2">
      <c r="A1" s="28"/>
      <c r="B1" s="28" t="s">
        <v>0</v>
      </c>
      <c r="C1" s="28"/>
      <c r="D1" s="28" t="s">
        <v>2</v>
      </c>
      <c r="E1" s="28" t="s">
        <v>179</v>
      </c>
    </row>
    <row r="2" spans="1:6" s="27" customFormat="1" x14ac:dyDescent="0.2">
      <c r="A2" s="28"/>
      <c r="B2" s="28" t="s">
        <v>0</v>
      </c>
      <c r="C2" s="28" t="s">
        <v>29</v>
      </c>
      <c r="D2" s="28" t="s">
        <v>98</v>
      </c>
      <c r="E2" s="33" t="s">
        <v>213</v>
      </c>
    </row>
    <row r="3" spans="1:6" s="27" customFormat="1" x14ac:dyDescent="0.2">
      <c r="A3" s="28"/>
      <c r="B3" s="28"/>
      <c r="C3" s="28"/>
      <c r="D3" s="28"/>
      <c r="E3" s="35"/>
    </row>
    <row r="4" spans="1:6" s="27" customFormat="1" ht="38.25" x14ac:dyDescent="0.2">
      <c r="A4" s="28"/>
      <c r="B4" s="28" t="s">
        <v>1</v>
      </c>
      <c r="C4" s="28"/>
      <c r="D4" s="28" t="s">
        <v>7</v>
      </c>
      <c r="E4" s="28" t="s">
        <v>206</v>
      </c>
    </row>
    <row r="5" spans="1:6" s="27" customFormat="1" x14ac:dyDescent="0.2">
      <c r="A5" s="28"/>
      <c r="B5" s="28" t="s">
        <v>1</v>
      </c>
      <c r="C5" s="28"/>
      <c r="D5" s="28" t="s">
        <v>5</v>
      </c>
      <c r="E5" s="28" t="s">
        <v>187</v>
      </c>
    </row>
    <row r="6" spans="1:6" s="27" customFormat="1" x14ac:dyDescent="0.2">
      <c r="A6" s="28"/>
      <c r="B6" s="28" t="s">
        <v>1</v>
      </c>
      <c r="C6" s="28"/>
      <c r="D6" s="28" t="s">
        <v>6</v>
      </c>
      <c r="E6" s="28" t="s">
        <v>188</v>
      </c>
    </row>
    <row r="7" spans="1:6" s="27" customFormat="1" x14ac:dyDescent="0.2">
      <c r="A7" s="28"/>
      <c r="B7" s="28" t="s">
        <v>1</v>
      </c>
      <c r="C7" s="28" t="s">
        <v>30</v>
      </c>
      <c r="D7" s="28" t="s">
        <v>165</v>
      </c>
      <c r="E7" s="28">
        <v>0</v>
      </c>
    </row>
    <row r="8" spans="1:6" s="27" customFormat="1" x14ac:dyDescent="0.2">
      <c r="A8" s="28"/>
      <c r="B8" s="28"/>
      <c r="C8" s="28"/>
      <c r="D8" s="28"/>
      <c r="E8" s="28"/>
    </row>
    <row r="9" spans="1:6" s="27" customFormat="1" x14ac:dyDescent="0.2">
      <c r="A9" s="28"/>
      <c r="B9" s="28" t="s">
        <v>9</v>
      </c>
      <c r="C9" s="28"/>
      <c r="D9" s="28" t="s">
        <v>180</v>
      </c>
      <c r="E9" s="28" t="s">
        <v>207</v>
      </c>
    </row>
    <row r="10" spans="1:6" s="26" customFormat="1" ht="38.25" x14ac:dyDescent="0.2">
      <c r="A10" s="28"/>
      <c r="B10" s="28" t="s">
        <v>9</v>
      </c>
      <c r="C10" s="28" t="s">
        <v>29</v>
      </c>
      <c r="D10" s="28" t="s">
        <v>160</v>
      </c>
      <c r="E10" s="28" t="s">
        <v>227</v>
      </c>
    </row>
    <row r="11" spans="1:6" s="26" customFormat="1" ht="38.25" x14ac:dyDescent="0.2">
      <c r="A11" s="28"/>
      <c r="B11" s="28" t="s">
        <v>9</v>
      </c>
      <c r="C11" s="28" t="s">
        <v>29</v>
      </c>
      <c r="D11" s="28" t="s">
        <v>161</v>
      </c>
      <c r="E11" s="28" t="s">
        <v>228</v>
      </c>
    </row>
    <row r="12" spans="1:6" s="26" customFormat="1" ht="15.6" customHeight="1" x14ac:dyDescent="0.2">
      <c r="A12" s="28"/>
      <c r="B12" s="28" t="s">
        <v>9</v>
      </c>
      <c r="C12" s="28" t="s">
        <v>29</v>
      </c>
      <c r="D12" s="28" t="s">
        <v>162</v>
      </c>
      <c r="E12" s="28" t="s">
        <v>229</v>
      </c>
    </row>
    <row r="13" spans="1:6" s="26" customFormat="1" ht="25.5" x14ac:dyDescent="0.2">
      <c r="A13" s="28"/>
      <c r="B13" s="28" t="s">
        <v>9</v>
      </c>
      <c r="C13" s="28" t="s">
        <v>29</v>
      </c>
      <c r="D13" s="28" t="s">
        <v>163</v>
      </c>
      <c r="E13" s="28" t="s">
        <v>186</v>
      </c>
    </row>
    <row r="14" spans="1:6" s="27" customFormat="1" ht="25.5" x14ac:dyDescent="0.2">
      <c r="A14" s="28"/>
      <c r="B14" s="28" t="s">
        <v>9</v>
      </c>
      <c r="C14" s="28"/>
      <c r="D14" s="28" t="s">
        <v>8</v>
      </c>
      <c r="E14" s="28" t="s">
        <v>208</v>
      </c>
      <c r="F14" s="26"/>
    </row>
    <row r="15" spans="1:6" s="29" customFormat="1" x14ac:dyDescent="0.2">
      <c r="A15" s="34"/>
      <c r="B15" s="34" t="s">
        <v>9</v>
      </c>
      <c r="C15" s="34"/>
      <c r="D15" s="34" t="s">
        <v>181</v>
      </c>
      <c r="E15" s="34" t="s">
        <v>209</v>
      </c>
    </row>
    <row r="16" spans="1:6" s="29" customFormat="1" ht="38.25" x14ac:dyDescent="0.2">
      <c r="A16" s="34"/>
      <c r="B16" s="34" t="s">
        <v>9</v>
      </c>
      <c r="C16" s="34"/>
      <c r="D16" s="34" t="s">
        <v>97</v>
      </c>
      <c r="E16" s="34" t="s">
        <v>210</v>
      </c>
    </row>
    <row r="17" spans="1:5" x14ac:dyDescent="0.2">
      <c r="B17" s="36" t="s">
        <v>9</v>
      </c>
      <c r="C17" s="36" t="s">
        <v>30</v>
      </c>
      <c r="D17" s="36" t="s">
        <v>165</v>
      </c>
      <c r="E17" s="36">
        <v>0</v>
      </c>
    </row>
    <row r="19" spans="1:5" x14ac:dyDescent="0.2">
      <c r="B19" s="36" t="s">
        <v>10</v>
      </c>
      <c r="C19" s="36" t="s">
        <v>29</v>
      </c>
      <c r="D19" s="36" t="s">
        <v>165</v>
      </c>
      <c r="E19" s="36" t="s">
        <v>166</v>
      </c>
    </row>
    <row r="20" spans="1:5" x14ac:dyDescent="0.2">
      <c r="B20" s="36" t="s">
        <v>10</v>
      </c>
      <c r="D20" s="36" t="s">
        <v>11</v>
      </c>
      <c r="E20" s="36" t="s">
        <v>165</v>
      </c>
    </row>
    <row r="21" spans="1:5" s="27" customFormat="1" ht="63.75" x14ac:dyDescent="0.2">
      <c r="A21" s="28"/>
      <c r="B21" s="28" t="s">
        <v>10</v>
      </c>
      <c r="C21" s="28"/>
      <c r="D21" s="28" t="s">
        <v>32</v>
      </c>
      <c r="E21" s="28" t="s">
        <v>230</v>
      </c>
    </row>
    <row r="22" spans="1:5" ht="25.5" x14ac:dyDescent="0.2">
      <c r="B22" s="36" t="s">
        <v>10</v>
      </c>
      <c r="D22" s="36" t="s">
        <v>33</v>
      </c>
      <c r="E22" s="37" t="s">
        <v>211</v>
      </c>
    </row>
    <row r="23" spans="1:5" x14ac:dyDescent="0.2">
      <c r="B23" s="36" t="s">
        <v>10</v>
      </c>
      <c r="D23" s="36" t="s">
        <v>12</v>
      </c>
      <c r="E23" s="36" t="s">
        <v>167</v>
      </c>
    </row>
    <row r="24" spans="1:5" x14ac:dyDescent="0.2">
      <c r="B24" s="36" t="s">
        <v>10</v>
      </c>
      <c r="C24" s="36" t="s">
        <v>42</v>
      </c>
      <c r="D24" s="36" t="s">
        <v>21</v>
      </c>
      <c r="E24" s="36" t="s">
        <v>61</v>
      </c>
    </row>
    <row r="25" spans="1:5" x14ac:dyDescent="0.2">
      <c r="B25" s="36" t="s">
        <v>10</v>
      </c>
      <c r="D25" s="36" t="s">
        <v>13</v>
      </c>
      <c r="E25" s="36" t="s">
        <v>168</v>
      </c>
    </row>
    <row r="26" spans="1:5" x14ac:dyDescent="0.2">
      <c r="B26" s="36" t="s">
        <v>10</v>
      </c>
      <c r="C26" s="36" t="s">
        <v>42</v>
      </c>
      <c r="D26" s="36" t="s">
        <v>22</v>
      </c>
      <c r="E26" s="36" t="s">
        <v>62</v>
      </c>
    </row>
    <row r="27" spans="1:5" x14ac:dyDescent="0.2">
      <c r="B27" s="36" t="s">
        <v>10</v>
      </c>
      <c r="D27" s="36" t="s">
        <v>14</v>
      </c>
      <c r="E27" s="36" t="s">
        <v>169</v>
      </c>
    </row>
    <row r="28" spans="1:5" x14ac:dyDescent="0.2">
      <c r="B28" s="36" t="s">
        <v>10</v>
      </c>
      <c r="C28" s="36" t="s">
        <v>42</v>
      </c>
      <c r="D28" s="36" t="s">
        <v>23</v>
      </c>
      <c r="E28" s="36" t="s">
        <v>63</v>
      </c>
    </row>
    <row r="29" spans="1:5" x14ac:dyDescent="0.2">
      <c r="B29" s="36" t="s">
        <v>10</v>
      </c>
      <c r="D29" s="36" t="s">
        <v>15</v>
      </c>
      <c r="E29" s="36" t="s">
        <v>170</v>
      </c>
    </row>
    <row r="30" spans="1:5" x14ac:dyDescent="0.2">
      <c r="B30" s="36" t="s">
        <v>10</v>
      </c>
      <c r="C30" s="36" t="s">
        <v>42</v>
      </c>
      <c r="D30" s="36" t="s">
        <v>24</v>
      </c>
      <c r="E30" s="36" t="s">
        <v>64</v>
      </c>
    </row>
    <row r="31" spans="1:5" x14ac:dyDescent="0.2">
      <c r="B31" s="36" t="s">
        <v>10</v>
      </c>
      <c r="D31" s="36" t="s">
        <v>16</v>
      </c>
      <c r="E31" s="36" t="s">
        <v>171</v>
      </c>
    </row>
    <row r="32" spans="1:5" x14ac:dyDescent="0.2">
      <c r="B32" s="36" t="s">
        <v>10</v>
      </c>
      <c r="C32" s="36" t="s">
        <v>42</v>
      </c>
      <c r="D32" s="36" t="s">
        <v>25</v>
      </c>
      <c r="E32" s="36" t="s">
        <v>65</v>
      </c>
    </row>
    <row r="33" spans="2:5" x14ac:dyDescent="0.2">
      <c r="B33" s="36" t="s">
        <v>10</v>
      </c>
      <c r="D33" s="36" t="s">
        <v>17</v>
      </c>
      <c r="E33" s="36" t="s">
        <v>172</v>
      </c>
    </row>
    <row r="34" spans="2:5" x14ac:dyDescent="0.2">
      <c r="B34" s="36" t="s">
        <v>10</v>
      </c>
      <c r="C34" s="36" t="s">
        <v>42</v>
      </c>
      <c r="D34" s="36" t="s">
        <v>26</v>
      </c>
      <c r="E34" s="36" t="s">
        <v>66</v>
      </c>
    </row>
    <row r="35" spans="2:5" x14ac:dyDescent="0.2">
      <c r="B35" s="36" t="s">
        <v>10</v>
      </c>
      <c r="D35" s="36" t="s">
        <v>18</v>
      </c>
      <c r="E35" s="36" t="s">
        <v>173</v>
      </c>
    </row>
    <row r="36" spans="2:5" x14ac:dyDescent="0.2">
      <c r="B36" s="36" t="s">
        <v>10</v>
      </c>
      <c r="C36" s="36" t="s">
        <v>42</v>
      </c>
      <c r="D36" s="36" t="s">
        <v>27</v>
      </c>
      <c r="E36" s="36" t="s">
        <v>67</v>
      </c>
    </row>
    <row r="37" spans="2:5" x14ac:dyDescent="0.2">
      <c r="B37" s="36" t="s">
        <v>10</v>
      </c>
      <c r="D37" s="36" t="s">
        <v>19</v>
      </c>
      <c r="E37" s="36" t="s">
        <v>174</v>
      </c>
    </row>
    <row r="38" spans="2:5" x14ac:dyDescent="0.2">
      <c r="B38" s="36" t="s">
        <v>10</v>
      </c>
      <c r="C38" s="36" t="s">
        <v>42</v>
      </c>
      <c r="D38" s="36" t="s">
        <v>28</v>
      </c>
      <c r="E38" s="36" t="s">
        <v>68</v>
      </c>
    </row>
    <row r="40" spans="2:5" x14ac:dyDescent="0.2">
      <c r="B40" s="36" t="s">
        <v>215</v>
      </c>
      <c r="D40" s="36" t="s">
        <v>216</v>
      </c>
      <c r="E40" s="36" t="s">
        <v>217</v>
      </c>
    </row>
    <row r="41" spans="2:5" x14ac:dyDescent="0.2">
      <c r="B41" s="36" t="s">
        <v>215</v>
      </c>
      <c r="C41" s="36" t="s">
        <v>42</v>
      </c>
      <c r="D41" s="36" t="s">
        <v>218</v>
      </c>
      <c r="E41" s="36" t="s">
        <v>53</v>
      </c>
    </row>
    <row r="42" spans="2:5" x14ac:dyDescent="0.2">
      <c r="B42" s="36" t="s">
        <v>215</v>
      </c>
      <c r="C42" s="36" t="s">
        <v>42</v>
      </c>
      <c r="D42" s="36" t="s">
        <v>219</v>
      </c>
      <c r="E42" s="36" t="s">
        <v>54</v>
      </c>
    </row>
    <row r="43" spans="2:5" x14ac:dyDescent="0.2">
      <c r="B43" s="36" t="s">
        <v>215</v>
      </c>
      <c r="C43" s="36" t="s">
        <v>42</v>
      </c>
      <c r="D43" s="36" t="s">
        <v>220</v>
      </c>
      <c r="E43" s="36" t="s">
        <v>55</v>
      </c>
    </row>
    <row r="44" spans="2:5" x14ac:dyDescent="0.2">
      <c r="B44" s="36" t="s">
        <v>215</v>
      </c>
      <c r="C44" s="36" t="s">
        <v>42</v>
      </c>
      <c r="D44" s="36" t="s">
        <v>221</v>
      </c>
      <c r="E44" s="36" t="s">
        <v>56</v>
      </c>
    </row>
    <row r="45" spans="2:5" x14ac:dyDescent="0.2">
      <c r="B45" s="36" t="s">
        <v>215</v>
      </c>
      <c r="C45" s="36" t="s">
        <v>42</v>
      </c>
      <c r="D45" s="36" t="s">
        <v>222</v>
      </c>
      <c r="E45" s="36" t="s">
        <v>57</v>
      </c>
    </row>
    <row r="46" spans="2:5" x14ac:dyDescent="0.2">
      <c r="B46" s="36" t="s">
        <v>215</v>
      </c>
      <c r="C46" s="36" t="s">
        <v>42</v>
      </c>
      <c r="D46" s="36" t="s">
        <v>223</v>
      </c>
      <c r="E46" s="36" t="s">
        <v>58</v>
      </c>
    </row>
    <row r="47" spans="2:5" x14ac:dyDescent="0.2">
      <c r="B47" s="36" t="s">
        <v>215</v>
      </c>
      <c r="C47" s="36" t="s">
        <v>42</v>
      </c>
      <c r="D47" s="36" t="s">
        <v>224</v>
      </c>
      <c r="E47" s="36" t="s">
        <v>59</v>
      </c>
    </row>
    <row r="48" spans="2:5" x14ac:dyDescent="0.2">
      <c r="B48" s="36" t="s">
        <v>215</v>
      </c>
      <c r="C48" s="36" t="s">
        <v>42</v>
      </c>
      <c r="D48" s="36" t="s">
        <v>225</v>
      </c>
      <c r="E48" s="36" t="s">
        <v>60</v>
      </c>
    </row>
    <row r="50" spans="2:5" x14ac:dyDescent="0.2">
      <c r="B50" s="36" t="s">
        <v>20</v>
      </c>
      <c r="D50" s="36" t="s">
        <v>31</v>
      </c>
      <c r="E50" s="36" t="s">
        <v>176</v>
      </c>
    </row>
    <row r="51" spans="2:5" x14ac:dyDescent="0.2">
      <c r="B51" s="36" t="s">
        <v>20</v>
      </c>
      <c r="C51" s="36" t="s">
        <v>42</v>
      </c>
      <c r="D51" s="36" t="s">
        <v>34</v>
      </c>
      <c r="E51" s="36" t="s">
        <v>53</v>
      </c>
    </row>
    <row r="52" spans="2:5" x14ac:dyDescent="0.2">
      <c r="B52" s="36" t="s">
        <v>20</v>
      </c>
      <c r="C52" s="36" t="s">
        <v>42</v>
      </c>
      <c r="D52" s="36" t="s">
        <v>35</v>
      </c>
      <c r="E52" s="36" t="s">
        <v>54</v>
      </c>
    </row>
    <row r="53" spans="2:5" x14ac:dyDescent="0.2">
      <c r="B53" s="36" t="s">
        <v>20</v>
      </c>
      <c r="C53" s="36" t="s">
        <v>42</v>
      </c>
      <c r="D53" s="36" t="s">
        <v>36</v>
      </c>
      <c r="E53" s="36" t="s">
        <v>55</v>
      </c>
    </row>
    <row r="54" spans="2:5" x14ac:dyDescent="0.2">
      <c r="B54" s="36" t="s">
        <v>20</v>
      </c>
      <c r="C54" s="36" t="s">
        <v>42</v>
      </c>
      <c r="D54" s="36" t="s">
        <v>37</v>
      </c>
      <c r="E54" s="36" t="s">
        <v>56</v>
      </c>
    </row>
    <row r="55" spans="2:5" x14ac:dyDescent="0.2">
      <c r="B55" s="36" t="s">
        <v>20</v>
      </c>
      <c r="C55" s="36" t="s">
        <v>42</v>
      </c>
      <c r="D55" s="36" t="s">
        <v>38</v>
      </c>
      <c r="E55" s="36" t="s">
        <v>57</v>
      </c>
    </row>
    <row r="56" spans="2:5" x14ac:dyDescent="0.2">
      <c r="B56" s="36" t="s">
        <v>20</v>
      </c>
      <c r="C56" s="36" t="s">
        <v>42</v>
      </c>
      <c r="D56" s="36" t="s">
        <v>39</v>
      </c>
      <c r="E56" s="36" t="s">
        <v>58</v>
      </c>
    </row>
    <row r="57" spans="2:5" x14ac:dyDescent="0.2">
      <c r="B57" s="36" t="s">
        <v>20</v>
      </c>
      <c r="C57" s="36" t="s">
        <v>42</v>
      </c>
      <c r="D57" s="36" t="s">
        <v>40</v>
      </c>
      <c r="E57" s="36" t="s">
        <v>59</v>
      </c>
    </row>
    <row r="58" spans="2:5" x14ac:dyDescent="0.2">
      <c r="B58" s="36" t="s">
        <v>20</v>
      </c>
      <c r="C58" s="36" t="s">
        <v>42</v>
      </c>
      <c r="D58" s="36" t="s">
        <v>41</v>
      </c>
      <c r="E58" s="36" t="s">
        <v>60</v>
      </c>
    </row>
    <row r="60" spans="2:5" x14ac:dyDescent="0.2">
      <c r="B60" s="36" t="s">
        <v>43</v>
      </c>
      <c r="D60" s="36" t="s">
        <v>44</v>
      </c>
      <c r="E60" s="36" t="s">
        <v>175</v>
      </c>
    </row>
    <row r="61" spans="2:5" x14ac:dyDescent="0.2">
      <c r="B61" s="36" t="s">
        <v>43</v>
      </c>
      <c r="C61" s="36" t="s">
        <v>42</v>
      </c>
      <c r="D61" s="36" t="s">
        <v>45</v>
      </c>
      <c r="E61" s="36" t="s">
        <v>53</v>
      </c>
    </row>
    <row r="62" spans="2:5" x14ac:dyDescent="0.2">
      <c r="B62" s="36" t="s">
        <v>43</v>
      </c>
      <c r="C62" s="36" t="s">
        <v>42</v>
      </c>
      <c r="D62" s="36" t="s">
        <v>46</v>
      </c>
      <c r="E62" s="36" t="s">
        <v>54</v>
      </c>
    </row>
    <row r="63" spans="2:5" x14ac:dyDescent="0.2">
      <c r="B63" s="36" t="s">
        <v>43</v>
      </c>
      <c r="C63" s="36" t="s">
        <v>42</v>
      </c>
      <c r="D63" s="36" t="s">
        <v>47</v>
      </c>
      <c r="E63" s="36" t="s">
        <v>55</v>
      </c>
    </row>
    <row r="64" spans="2:5" x14ac:dyDescent="0.2">
      <c r="B64" s="36" t="s">
        <v>43</v>
      </c>
      <c r="C64" s="36" t="s">
        <v>42</v>
      </c>
      <c r="D64" s="36" t="s">
        <v>48</v>
      </c>
      <c r="E64" s="36" t="s">
        <v>56</v>
      </c>
    </row>
    <row r="65" spans="2:5" x14ac:dyDescent="0.2">
      <c r="B65" s="36" t="s">
        <v>43</v>
      </c>
      <c r="C65" s="36" t="s">
        <v>42</v>
      </c>
      <c r="D65" s="36" t="s">
        <v>49</v>
      </c>
      <c r="E65" s="36" t="s">
        <v>57</v>
      </c>
    </row>
    <row r="66" spans="2:5" x14ac:dyDescent="0.2">
      <c r="B66" s="36" t="s">
        <v>43</v>
      </c>
      <c r="C66" s="36" t="s">
        <v>42</v>
      </c>
      <c r="D66" s="36" t="s">
        <v>50</v>
      </c>
      <c r="E66" s="36" t="s">
        <v>58</v>
      </c>
    </row>
    <row r="67" spans="2:5" x14ac:dyDescent="0.2">
      <c r="B67" s="36" t="s">
        <v>43</v>
      </c>
      <c r="C67" s="36" t="s">
        <v>42</v>
      </c>
      <c r="D67" s="36" t="s">
        <v>51</v>
      </c>
      <c r="E67" s="36" t="s">
        <v>59</v>
      </c>
    </row>
    <row r="68" spans="2:5" x14ac:dyDescent="0.2">
      <c r="B68" s="36" t="s">
        <v>43</v>
      </c>
      <c r="C68" s="36" t="s">
        <v>42</v>
      </c>
      <c r="D68" s="36" t="s">
        <v>52</v>
      </c>
      <c r="E68" s="36" t="s">
        <v>60</v>
      </c>
    </row>
    <row r="70" spans="2:5" x14ac:dyDescent="0.2">
      <c r="B70" s="36" t="s">
        <v>69</v>
      </c>
      <c r="D70" s="36" t="s">
        <v>70</v>
      </c>
      <c r="E70" s="36" t="s">
        <v>231</v>
      </c>
    </row>
    <row r="71" spans="2:5" x14ac:dyDescent="0.2">
      <c r="B71" s="36" t="s">
        <v>69</v>
      </c>
      <c r="C71" s="36" t="s">
        <v>42</v>
      </c>
      <c r="D71" s="36" t="s">
        <v>71</v>
      </c>
      <c r="E71" s="36" t="s">
        <v>53</v>
      </c>
    </row>
    <row r="72" spans="2:5" x14ac:dyDescent="0.2">
      <c r="B72" s="36" t="s">
        <v>69</v>
      </c>
      <c r="C72" s="36" t="s">
        <v>42</v>
      </c>
      <c r="D72" s="36" t="s">
        <v>72</v>
      </c>
      <c r="E72" s="36" t="s">
        <v>54</v>
      </c>
    </row>
    <row r="73" spans="2:5" x14ac:dyDescent="0.2">
      <c r="B73" s="36" t="s">
        <v>69</v>
      </c>
      <c r="C73" s="36" t="s">
        <v>42</v>
      </c>
      <c r="D73" s="36" t="s">
        <v>73</v>
      </c>
      <c r="E73" s="36" t="s">
        <v>55</v>
      </c>
    </row>
    <row r="74" spans="2:5" x14ac:dyDescent="0.2">
      <c r="B74" s="36" t="s">
        <v>69</v>
      </c>
      <c r="C74" s="36" t="s">
        <v>42</v>
      </c>
      <c r="D74" s="36" t="s">
        <v>74</v>
      </c>
      <c r="E74" s="36" t="s">
        <v>56</v>
      </c>
    </row>
    <row r="75" spans="2:5" x14ac:dyDescent="0.2">
      <c r="B75" s="36" t="s">
        <v>69</v>
      </c>
      <c r="C75" s="36" t="s">
        <v>42</v>
      </c>
      <c r="D75" s="36" t="s">
        <v>75</v>
      </c>
      <c r="E75" s="36" t="s">
        <v>57</v>
      </c>
    </row>
    <row r="76" spans="2:5" x14ac:dyDescent="0.2">
      <c r="B76" s="36" t="s">
        <v>69</v>
      </c>
      <c r="C76" s="36" t="s">
        <v>42</v>
      </c>
      <c r="D76" s="36" t="s">
        <v>76</v>
      </c>
      <c r="E76" s="36" t="s">
        <v>58</v>
      </c>
    </row>
    <row r="77" spans="2:5" x14ac:dyDescent="0.2">
      <c r="B77" s="36" t="s">
        <v>69</v>
      </c>
      <c r="C77" s="36" t="s">
        <v>42</v>
      </c>
      <c r="D77" s="36" t="s">
        <v>77</v>
      </c>
      <c r="E77" s="36" t="s">
        <v>59</v>
      </c>
    </row>
    <row r="78" spans="2:5" x14ac:dyDescent="0.2">
      <c r="B78" s="36" t="s">
        <v>69</v>
      </c>
      <c r="C78" s="36" t="s">
        <v>42</v>
      </c>
      <c r="D78" s="36" t="s">
        <v>78</v>
      </c>
      <c r="E78" s="36" t="s">
        <v>60</v>
      </c>
    </row>
    <row r="80" spans="2:5" ht="25.5" x14ac:dyDescent="0.2">
      <c r="B80" s="36" t="s">
        <v>87</v>
      </c>
      <c r="D80" s="36" t="s">
        <v>96</v>
      </c>
      <c r="E80" s="36" t="s">
        <v>212</v>
      </c>
    </row>
    <row r="81" spans="2:5" x14ac:dyDescent="0.2">
      <c r="B81" s="36" t="s">
        <v>87</v>
      </c>
      <c r="C81" s="36" t="s">
        <v>42</v>
      </c>
      <c r="D81" s="36" t="s">
        <v>88</v>
      </c>
      <c r="E81" s="36" t="s">
        <v>79</v>
      </c>
    </row>
    <row r="82" spans="2:5" x14ac:dyDescent="0.2">
      <c r="B82" s="36" t="s">
        <v>87</v>
      </c>
      <c r="C82" s="36" t="s">
        <v>42</v>
      </c>
      <c r="D82" s="36" t="s">
        <v>89</v>
      </c>
      <c r="E82" s="36" t="s">
        <v>80</v>
      </c>
    </row>
    <row r="83" spans="2:5" x14ac:dyDescent="0.2">
      <c r="B83" s="36" t="s">
        <v>87</v>
      </c>
      <c r="C83" s="36" t="s">
        <v>42</v>
      </c>
      <c r="D83" s="36" t="s">
        <v>90</v>
      </c>
      <c r="E83" s="36" t="s">
        <v>81</v>
      </c>
    </row>
    <row r="84" spans="2:5" x14ac:dyDescent="0.2">
      <c r="B84" s="36" t="s">
        <v>87</v>
      </c>
      <c r="C84" s="36" t="s">
        <v>42</v>
      </c>
      <c r="D84" s="36" t="s">
        <v>91</v>
      </c>
      <c r="E84" s="36" t="s">
        <v>82</v>
      </c>
    </row>
    <row r="85" spans="2:5" x14ac:dyDescent="0.2">
      <c r="B85" s="36" t="s">
        <v>87</v>
      </c>
      <c r="C85" s="36" t="s">
        <v>42</v>
      </c>
      <c r="D85" s="36" t="s">
        <v>92</v>
      </c>
      <c r="E85" s="36" t="s">
        <v>83</v>
      </c>
    </row>
    <row r="86" spans="2:5" x14ac:dyDescent="0.2">
      <c r="B86" s="36" t="s">
        <v>87</v>
      </c>
      <c r="C86" s="36" t="s">
        <v>42</v>
      </c>
      <c r="D86" s="36" t="s">
        <v>93</v>
      </c>
      <c r="E86" s="36" t="s">
        <v>84</v>
      </c>
    </row>
    <row r="87" spans="2:5" x14ac:dyDescent="0.2">
      <c r="B87" s="36" t="s">
        <v>87</v>
      </c>
      <c r="C87" s="36" t="s">
        <v>42</v>
      </c>
      <c r="D87" s="36" t="s">
        <v>94</v>
      </c>
      <c r="E87" s="36" t="s">
        <v>85</v>
      </c>
    </row>
    <row r="88" spans="2:5" x14ac:dyDescent="0.2">
      <c r="B88" s="36" t="s">
        <v>87</v>
      </c>
      <c r="C88" s="36" t="s">
        <v>42</v>
      </c>
      <c r="D88" s="36" t="s">
        <v>95</v>
      </c>
      <c r="E88" s="36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workbookViewId="0"/>
  </sheetViews>
  <sheetFormatPr defaultRowHeight="12.75" x14ac:dyDescent="0.2"/>
  <cols>
    <col min="1" max="1" width="5.7109375" customWidth="1"/>
    <col min="2" max="2" width="31.7109375" customWidth="1"/>
    <col min="3" max="6" width="14.7109375" customWidth="1"/>
    <col min="7" max="14" width="9.140625" hidden="1" customWidth="1"/>
    <col min="15" max="15" width="8.85546875" style="18" hidden="1" customWidth="1"/>
  </cols>
  <sheetData>
    <row r="2" spans="1:15" ht="15.75" x14ac:dyDescent="0.25">
      <c r="A2" s="57" t="s">
        <v>182</v>
      </c>
      <c r="B2" s="57"/>
      <c r="C2" s="57"/>
      <c r="D2" s="57"/>
      <c r="E2" s="57"/>
      <c r="F2" s="57"/>
    </row>
    <row r="3" spans="1:15" ht="15.75" x14ac:dyDescent="0.25">
      <c r="A3" s="58"/>
      <c r="B3" s="58"/>
      <c r="C3" s="58"/>
      <c r="D3" s="58"/>
      <c r="E3" s="58"/>
      <c r="F3" s="58"/>
    </row>
    <row r="5" spans="1:15" ht="13.5" thickBot="1" x14ac:dyDescent="0.25"/>
    <row r="6" spans="1:15" ht="40.5" customHeight="1" x14ac:dyDescent="0.2">
      <c r="A6" s="61" t="s">
        <v>189</v>
      </c>
      <c r="B6" s="63"/>
      <c r="C6" s="63"/>
      <c r="D6" s="65" t="s">
        <v>183</v>
      </c>
      <c r="E6" s="66"/>
      <c r="F6" s="59"/>
    </row>
    <row r="7" spans="1:15" ht="13.5" thickBot="1" x14ac:dyDescent="0.25">
      <c r="A7" s="62"/>
      <c r="B7" s="64"/>
      <c r="C7" s="64"/>
      <c r="D7" s="5" t="s">
        <v>3</v>
      </c>
      <c r="E7" s="5" t="s">
        <v>4</v>
      </c>
      <c r="F7" s="60"/>
    </row>
    <row r="8" spans="1:15" ht="13.5" thickBot="1" x14ac:dyDescent="0.25">
      <c r="A8" s="52"/>
      <c r="B8" s="52"/>
      <c r="C8" s="52"/>
      <c r="D8" s="52"/>
      <c r="E8" s="52"/>
      <c r="F8" s="52"/>
    </row>
    <row r="9" spans="1:15" ht="15" customHeight="1" thickBot="1" x14ac:dyDescent="0.25">
      <c r="A9" s="8"/>
      <c r="B9" s="6"/>
      <c r="C9" s="6"/>
      <c r="D9" s="6"/>
      <c r="E9" s="6"/>
      <c r="F9" s="7"/>
    </row>
    <row r="10" spans="1:15" s="18" customFormat="1" ht="15" customHeight="1" thickBot="1" x14ac:dyDescent="0.25">
      <c r="A10" s="53"/>
      <c r="B10" s="54"/>
      <c r="C10" s="54"/>
      <c r="D10" s="54"/>
      <c r="E10" s="54"/>
      <c r="F10" s="55"/>
      <c r="O10" s="19"/>
    </row>
    <row r="11" spans="1:15" x14ac:dyDescent="0.2">
      <c r="A11" s="56"/>
      <c r="B11" s="56"/>
      <c r="C11" s="56"/>
      <c r="D11" s="56"/>
      <c r="E11" s="56"/>
      <c r="F11" s="56"/>
    </row>
    <row r="12" spans="1:15" x14ac:dyDescent="0.2">
      <c r="A12" s="41"/>
      <c r="B12" s="43"/>
      <c r="C12" s="9"/>
      <c r="D12" s="9"/>
      <c r="E12" s="9"/>
      <c r="F12" s="10"/>
      <c r="G12" s="30"/>
      <c r="H12" s="12"/>
      <c r="I12" s="13"/>
      <c r="J12" s="13"/>
      <c r="K12" s="11"/>
      <c r="L12" s="12"/>
      <c r="M12" s="13"/>
      <c r="N12" s="12"/>
      <c r="O12" s="32"/>
    </row>
    <row r="13" spans="1:15" x14ac:dyDescent="0.2">
      <c r="A13" s="42"/>
      <c r="B13" s="44"/>
      <c r="C13" s="45"/>
      <c r="D13" s="45"/>
      <c r="E13" s="45"/>
      <c r="F13" s="46"/>
      <c r="G13" s="31"/>
      <c r="H13" s="15"/>
      <c r="I13" s="16"/>
      <c r="J13" s="16"/>
      <c r="K13" s="14"/>
      <c r="L13" s="15"/>
      <c r="M13" s="16"/>
      <c r="N13" s="15"/>
      <c r="O13" s="32"/>
    </row>
    <row r="14" spans="1:15" ht="13.5" thickBot="1" x14ac:dyDescent="0.25">
      <c r="A14" s="38"/>
      <c r="B14" s="17"/>
      <c r="C14" s="39"/>
      <c r="D14" s="39"/>
      <c r="E14" s="39"/>
      <c r="F14" s="39"/>
      <c r="G14" s="40"/>
      <c r="H14" s="40"/>
      <c r="I14" s="40"/>
      <c r="J14" s="40"/>
      <c r="K14" s="40"/>
      <c r="L14" s="40"/>
      <c r="M14" s="40"/>
      <c r="N14" s="40"/>
      <c r="O14" s="17"/>
    </row>
    <row r="15" spans="1:15" x14ac:dyDescent="0.2">
      <c r="A15" s="20"/>
      <c r="B15" s="21" t="s">
        <v>214</v>
      </c>
      <c r="C15" s="47"/>
      <c r="D15" s="47"/>
      <c r="E15" s="47"/>
      <c r="F15" s="48"/>
      <c r="G15" s="40"/>
      <c r="H15" s="40"/>
      <c r="I15" s="40"/>
      <c r="J15" s="40"/>
      <c r="K15" s="40"/>
      <c r="L15" s="40"/>
      <c r="M15" s="40"/>
      <c r="N15" s="40"/>
      <c r="O15" s="17"/>
    </row>
    <row r="16" spans="1:15" ht="13.5" thickBot="1" x14ac:dyDescent="0.25">
      <c r="A16" s="22"/>
      <c r="B16" s="51"/>
      <c r="C16" s="49"/>
      <c r="D16" s="49"/>
      <c r="E16" s="49"/>
      <c r="F16" s="50"/>
      <c r="G16" s="40"/>
      <c r="H16" s="40"/>
      <c r="I16" s="40"/>
      <c r="J16" s="40"/>
      <c r="K16" s="40"/>
      <c r="L16" s="40"/>
      <c r="M16" s="40"/>
      <c r="N16" s="40"/>
      <c r="O16" s="17"/>
    </row>
    <row r="17" spans="1:6" ht="13.5" thickBot="1" x14ac:dyDescent="0.25"/>
    <row r="18" spans="1:6" s="18" customFormat="1" x14ac:dyDescent="0.2">
      <c r="A18" s="20"/>
      <c r="B18" s="21" t="s">
        <v>184</v>
      </c>
      <c r="C18" s="47"/>
      <c r="D18" s="47"/>
      <c r="E18" s="47"/>
      <c r="F18" s="48"/>
    </row>
    <row r="19" spans="1:6" s="18" customFormat="1" ht="13.5" thickBot="1" x14ac:dyDescent="0.25">
      <c r="A19" s="22"/>
      <c r="B19" s="51"/>
      <c r="C19" s="49"/>
      <c r="D19" s="49"/>
      <c r="E19" s="49"/>
      <c r="F19" s="50"/>
    </row>
    <row r="20" spans="1:6" s="18" customFormat="1" ht="13.5" thickBot="1" x14ac:dyDescent="0.25">
      <c r="A20" s="17"/>
    </row>
    <row r="21" spans="1:6" s="18" customFormat="1" x14ac:dyDescent="0.2">
      <c r="A21" s="20"/>
      <c r="B21" s="21" t="s">
        <v>185</v>
      </c>
      <c r="C21" s="47"/>
      <c r="D21" s="47"/>
      <c r="E21" s="47"/>
      <c r="F21" s="48"/>
    </row>
    <row r="22" spans="1:6" s="18" customFormat="1" ht="13.5" thickBot="1" x14ac:dyDescent="0.25">
      <c r="A22" s="22"/>
      <c r="B22" s="51"/>
      <c r="C22" s="49"/>
      <c r="D22" s="49"/>
      <c r="E22" s="49"/>
      <c r="F22" s="50"/>
    </row>
    <row r="23" spans="1:6" s="18" customFormat="1" ht="13.5" thickBot="1" x14ac:dyDescent="0.25">
      <c r="A23" s="17"/>
    </row>
    <row r="24" spans="1:6" s="18" customFormat="1" x14ac:dyDescent="0.2">
      <c r="A24" s="20"/>
      <c r="B24" s="21" t="s">
        <v>190</v>
      </c>
      <c r="C24" s="47"/>
      <c r="D24" s="47"/>
      <c r="E24" s="47"/>
      <c r="F24" s="48"/>
    </row>
    <row r="25" spans="1:6" s="18" customFormat="1" ht="13.5" thickBot="1" x14ac:dyDescent="0.25">
      <c r="A25" s="22"/>
      <c r="B25" s="51"/>
      <c r="C25" s="49"/>
      <c r="D25" s="49"/>
      <c r="E25" s="49"/>
      <c r="F25" s="50"/>
    </row>
    <row r="26" spans="1:6" s="18" customFormat="1" ht="13.5" thickBot="1" x14ac:dyDescent="0.25">
      <c r="A26" s="17"/>
    </row>
    <row r="27" spans="1:6" s="18" customFormat="1" x14ac:dyDescent="0.2">
      <c r="A27" s="20"/>
      <c r="B27" s="21"/>
      <c r="C27" s="47"/>
      <c r="D27" s="47"/>
      <c r="E27" s="47"/>
      <c r="F27" s="48"/>
    </row>
    <row r="28" spans="1:6" s="18" customFormat="1" ht="13.5" thickBot="1" x14ac:dyDescent="0.25">
      <c r="A28" s="22"/>
      <c r="B28" s="23"/>
      <c r="C28" s="49"/>
      <c r="D28" s="49"/>
      <c r="E28" s="49"/>
      <c r="F28" s="50"/>
    </row>
    <row r="29" spans="1:6" s="18" customFormat="1" x14ac:dyDescent="0.2"/>
  </sheetData>
  <mergeCells count="7">
    <mergeCell ref="A2:F2"/>
    <mergeCell ref="A3:F3"/>
    <mergeCell ref="F6:F7"/>
    <mergeCell ref="A6:A7"/>
    <mergeCell ref="B6:B7"/>
    <mergeCell ref="C6:C7"/>
    <mergeCell ref="D6:E6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99</v>
      </c>
      <c r="B2" s="2"/>
      <c r="C2" s="2"/>
      <c r="D2" s="2"/>
      <c r="E2" s="2"/>
      <c r="F2" s="2"/>
    </row>
    <row r="3" spans="1:6" s="24" customFormat="1" x14ac:dyDescent="0.2">
      <c r="A3" s="24" t="s">
        <v>100</v>
      </c>
    </row>
    <row r="4" spans="1:6" s="24" customFormat="1" x14ac:dyDescent="0.2">
      <c r="C4" s="24" t="s">
        <v>101</v>
      </c>
    </row>
    <row r="5" spans="1:6" s="24" customFormat="1" x14ac:dyDescent="0.2">
      <c r="C5" s="24" t="s">
        <v>102</v>
      </c>
    </row>
    <row r="6" spans="1:6" s="24" customFormat="1" x14ac:dyDescent="0.2">
      <c r="C6" s="24" t="s">
        <v>226</v>
      </c>
    </row>
    <row r="7" spans="1:6" s="24" customFormat="1" x14ac:dyDescent="0.2">
      <c r="A7" s="24" t="s">
        <v>201</v>
      </c>
    </row>
    <row r="8" spans="1:6" s="24" customFormat="1" x14ac:dyDescent="0.2">
      <c r="A8" s="24" t="s">
        <v>202</v>
      </c>
    </row>
    <row r="9" spans="1:6" s="24" customFormat="1" x14ac:dyDescent="0.2"/>
    <row r="10" spans="1:6" s="24" customFormat="1" x14ac:dyDescent="0.2">
      <c r="A10" s="24" t="s">
        <v>164</v>
      </c>
    </row>
    <row r="11" spans="1:6" s="24" customFormat="1" x14ac:dyDescent="0.2">
      <c r="A11" s="24" t="s">
        <v>103</v>
      </c>
    </row>
    <row r="12" spans="1:6" s="24" customFormat="1" x14ac:dyDescent="0.2">
      <c r="A12" s="24" t="s">
        <v>139</v>
      </c>
    </row>
    <row r="13" spans="1:6" s="24" customFormat="1" x14ac:dyDescent="0.2">
      <c r="A13" s="24" t="s">
        <v>140</v>
      </c>
    </row>
    <row r="14" spans="1:6" s="24" customFormat="1" x14ac:dyDescent="0.2">
      <c r="A14" s="24" t="s">
        <v>141</v>
      </c>
    </row>
    <row r="15" spans="1:6" s="24" customFormat="1" x14ac:dyDescent="0.2">
      <c r="A15" s="25" t="s">
        <v>142</v>
      </c>
      <c r="B15" s="25"/>
      <c r="C15" s="25"/>
      <c r="D15" s="25"/>
      <c r="E15" s="25"/>
      <c r="F15" s="25"/>
    </row>
    <row r="17" spans="1:6" x14ac:dyDescent="0.2">
      <c r="A17" s="1" t="s">
        <v>129</v>
      </c>
      <c r="B17" s="2"/>
      <c r="C17" s="2"/>
      <c r="D17" s="2"/>
      <c r="E17" s="2"/>
      <c r="F17" s="2"/>
    </row>
    <row r="18" spans="1:6" x14ac:dyDescent="0.2">
      <c r="A18" t="s">
        <v>104</v>
      </c>
      <c r="B18" t="s">
        <v>105</v>
      </c>
      <c r="C18" t="s">
        <v>106</v>
      </c>
      <c r="D18" t="s">
        <v>107</v>
      </c>
      <c r="E18" t="s">
        <v>108</v>
      </c>
    </row>
    <row r="19" spans="1:6" s="24" customFormat="1" x14ac:dyDescent="0.2">
      <c r="A19" s="24">
        <v>1</v>
      </c>
      <c r="B19" s="24" t="s">
        <v>109</v>
      </c>
      <c r="C19" s="24" t="s">
        <v>110</v>
      </c>
      <c r="D19" s="24">
        <v>8</v>
      </c>
      <c r="F19" s="24" t="s">
        <v>135</v>
      </c>
    </row>
    <row r="20" spans="1:6" s="24" customFormat="1" x14ac:dyDescent="0.2">
      <c r="A20" s="24">
        <v>2</v>
      </c>
      <c r="B20" s="24" t="s">
        <v>191</v>
      </c>
      <c r="C20" s="24" t="s">
        <v>110</v>
      </c>
      <c r="D20" s="24">
        <v>8</v>
      </c>
      <c r="F20" s="24" t="s">
        <v>192</v>
      </c>
    </row>
    <row r="21" spans="1:6" s="24" customFormat="1" x14ac:dyDescent="0.2">
      <c r="A21" s="24">
        <v>3</v>
      </c>
      <c r="B21" s="24" t="s">
        <v>193</v>
      </c>
      <c r="C21" s="24" t="s">
        <v>110</v>
      </c>
      <c r="D21" s="24">
        <v>8</v>
      </c>
      <c r="F21" s="24" t="s">
        <v>194</v>
      </c>
    </row>
    <row r="22" spans="1:6" s="24" customFormat="1" x14ac:dyDescent="0.2">
      <c r="A22" s="24">
        <v>4</v>
      </c>
      <c r="B22" s="24" t="s">
        <v>195</v>
      </c>
      <c r="C22" s="24" t="s">
        <v>110</v>
      </c>
      <c r="D22" s="24">
        <v>8</v>
      </c>
      <c r="F22" s="24" t="s">
        <v>196</v>
      </c>
    </row>
    <row r="23" spans="1:6" s="24" customFormat="1" x14ac:dyDescent="0.2">
      <c r="A23" s="24">
        <v>5</v>
      </c>
      <c r="B23" s="24" t="s">
        <v>197</v>
      </c>
      <c r="C23" s="24" t="s">
        <v>110</v>
      </c>
      <c r="D23" s="24">
        <v>8</v>
      </c>
      <c r="F23" s="24" t="s">
        <v>198</v>
      </c>
    </row>
    <row r="24" spans="1:6" s="24" customFormat="1" x14ac:dyDescent="0.2">
      <c r="A24" s="24">
        <v>6</v>
      </c>
      <c r="B24" s="24" t="s">
        <v>199</v>
      </c>
      <c r="C24" s="24" t="s">
        <v>110</v>
      </c>
      <c r="D24" s="24">
        <v>8</v>
      </c>
      <c r="F24" s="24" t="s">
        <v>200</v>
      </c>
    </row>
    <row r="25" spans="1:6" s="24" customFormat="1" x14ac:dyDescent="0.2">
      <c r="A25" s="24">
        <v>7</v>
      </c>
      <c r="B25" s="24" t="s">
        <v>111</v>
      </c>
      <c r="C25" s="24" t="s">
        <v>110</v>
      </c>
      <c r="D25" s="24">
        <v>5</v>
      </c>
      <c r="F25" s="24" t="s">
        <v>136</v>
      </c>
    </row>
    <row r="26" spans="1:6" s="24" customFormat="1" x14ac:dyDescent="0.2">
      <c r="A26" s="24">
        <v>8</v>
      </c>
      <c r="B26" s="24" t="s">
        <v>112</v>
      </c>
      <c r="C26" s="24" t="s">
        <v>110</v>
      </c>
      <c r="D26" s="24">
        <v>5</v>
      </c>
      <c r="F26" s="24" t="s">
        <v>137</v>
      </c>
    </row>
    <row r="27" spans="1:6" s="24" customFormat="1" x14ac:dyDescent="0.2">
      <c r="A27" s="24">
        <v>9</v>
      </c>
      <c r="B27" s="24" t="s">
        <v>113</v>
      </c>
      <c r="C27" s="24" t="s">
        <v>110</v>
      </c>
      <c r="D27" s="24">
        <v>5</v>
      </c>
      <c r="F27" s="24" t="s">
        <v>138</v>
      </c>
    </row>
    <row r="28" spans="1:6" s="24" customFormat="1" x14ac:dyDescent="0.2">
      <c r="A28" s="24">
        <v>10</v>
      </c>
      <c r="B28" s="24" t="s">
        <v>114</v>
      </c>
      <c r="C28" s="24" t="s">
        <v>110</v>
      </c>
      <c r="D28" s="24">
        <v>5</v>
      </c>
      <c r="F28" s="24" t="s">
        <v>143</v>
      </c>
    </row>
    <row r="29" spans="1:6" s="24" customFormat="1" x14ac:dyDescent="0.2">
      <c r="A29" s="24">
        <v>11</v>
      </c>
      <c r="B29" s="24" t="s">
        <v>115</v>
      </c>
      <c r="C29" s="24" t="s">
        <v>110</v>
      </c>
      <c r="D29" s="24">
        <v>30</v>
      </c>
      <c r="F29" s="24" t="s">
        <v>144</v>
      </c>
    </row>
    <row r="30" spans="1:6" s="24" customFormat="1" x14ac:dyDescent="0.2">
      <c r="A30" s="24">
        <v>12</v>
      </c>
      <c r="B30" s="24" t="s">
        <v>116</v>
      </c>
      <c r="C30" s="24" t="s">
        <v>110</v>
      </c>
      <c r="D30" s="24">
        <v>20</v>
      </c>
      <c r="F30" s="24" t="s">
        <v>145</v>
      </c>
    </row>
    <row r="31" spans="1:6" s="24" customFormat="1" x14ac:dyDescent="0.2">
      <c r="A31" s="24">
        <v>13</v>
      </c>
      <c r="B31" s="24" t="s">
        <v>177</v>
      </c>
      <c r="C31" s="24" t="s">
        <v>110</v>
      </c>
      <c r="D31" s="24">
        <v>80</v>
      </c>
      <c r="F31" s="24" t="s">
        <v>178</v>
      </c>
    </row>
    <row r="32" spans="1:6" s="24" customFormat="1" x14ac:dyDescent="0.2">
      <c r="A32" s="24">
        <v>14</v>
      </c>
      <c r="B32" s="24" t="s">
        <v>117</v>
      </c>
      <c r="C32" s="24" t="s">
        <v>110</v>
      </c>
      <c r="D32" s="24">
        <v>80</v>
      </c>
      <c r="F32" s="24" t="s">
        <v>146</v>
      </c>
    </row>
    <row r="33" spans="1:6" s="24" customFormat="1" x14ac:dyDescent="0.2">
      <c r="A33" s="24">
        <v>15</v>
      </c>
      <c r="B33" s="24" t="s">
        <v>118</v>
      </c>
      <c r="C33" s="24" t="s">
        <v>110</v>
      </c>
      <c r="D33" s="24">
        <v>80</v>
      </c>
      <c r="F33" s="24" t="s">
        <v>147</v>
      </c>
    </row>
    <row r="34" spans="1:6" s="24" customFormat="1" x14ac:dyDescent="0.2">
      <c r="A34" s="24">
        <v>16</v>
      </c>
      <c r="B34" s="24" t="s">
        <v>119</v>
      </c>
      <c r="C34" s="24" t="s">
        <v>110</v>
      </c>
      <c r="D34" s="24">
        <v>10</v>
      </c>
      <c r="F34" s="24" t="s">
        <v>148</v>
      </c>
    </row>
    <row r="35" spans="1:6" s="24" customFormat="1" x14ac:dyDescent="0.2">
      <c r="A35" s="24">
        <v>17</v>
      </c>
      <c r="B35" s="24" t="s">
        <v>120</v>
      </c>
      <c r="C35" s="24" t="s">
        <v>121</v>
      </c>
      <c r="D35" s="24">
        <v>8</v>
      </c>
      <c r="E35" s="24">
        <v>4</v>
      </c>
      <c r="F35" s="24" t="s">
        <v>149</v>
      </c>
    </row>
    <row r="36" spans="1:6" x14ac:dyDescent="0.2">
      <c r="A36" s="24">
        <v>18</v>
      </c>
      <c r="B36" t="s">
        <v>122</v>
      </c>
      <c r="C36" t="s">
        <v>121</v>
      </c>
      <c r="D36">
        <v>8</v>
      </c>
      <c r="E36">
        <v>4</v>
      </c>
      <c r="F36" t="s">
        <v>150</v>
      </c>
    </row>
    <row r="37" spans="1:6" x14ac:dyDescent="0.2">
      <c r="A37" s="24">
        <v>19</v>
      </c>
      <c r="B37" t="s">
        <v>123</v>
      </c>
      <c r="C37" t="s">
        <v>121</v>
      </c>
      <c r="D37">
        <v>8</v>
      </c>
      <c r="E37">
        <v>4</v>
      </c>
      <c r="F37" t="s">
        <v>151</v>
      </c>
    </row>
    <row r="38" spans="1:6" x14ac:dyDescent="0.2">
      <c r="A38" s="24">
        <v>20</v>
      </c>
      <c r="B38" t="s">
        <v>124</v>
      </c>
      <c r="C38" t="s">
        <v>121</v>
      </c>
      <c r="D38">
        <v>8</v>
      </c>
      <c r="E38">
        <v>4</v>
      </c>
      <c r="F38" t="s">
        <v>152</v>
      </c>
    </row>
    <row r="39" spans="1:6" x14ac:dyDescent="0.2">
      <c r="A39" s="24">
        <v>21</v>
      </c>
      <c r="B39" t="s">
        <v>125</v>
      </c>
      <c r="C39" t="s">
        <v>121</v>
      </c>
      <c r="D39">
        <v>8</v>
      </c>
      <c r="E39">
        <v>4</v>
      </c>
      <c r="F39" t="s">
        <v>153</v>
      </c>
    </row>
    <row r="40" spans="1:6" x14ac:dyDescent="0.2">
      <c r="A40" s="24">
        <v>22</v>
      </c>
      <c r="B40" t="s">
        <v>126</v>
      </c>
      <c r="C40" t="s">
        <v>121</v>
      </c>
      <c r="D40">
        <v>8</v>
      </c>
      <c r="E40">
        <v>4</v>
      </c>
      <c r="F40" t="s">
        <v>154</v>
      </c>
    </row>
    <row r="41" spans="1:6" x14ac:dyDescent="0.2">
      <c r="A41" s="24">
        <v>23</v>
      </c>
      <c r="B41" t="s">
        <v>127</v>
      </c>
      <c r="C41" t="s">
        <v>121</v>
      </c>
      <c r="D41">
        <v>8</v>
      </c>
      <c r="E41">
        <v>4</v>
      </c>
      <c r="F41" t="s">
        <v>155</v>
      </c>
    </row>
    <row r="42" spans="1:6" x14ac:dyDescent="0.2">
      <c r="A42" s="24">
        <v>24</v>
      </c>
      <c r="B42" t="s">
        <v>128</v>
      </c>
      <c r="C42" t="s">
        <v>121</v>
      </c>
      <c r="D42">
        <v>8</v>
      </c>
      <c r="E42">
        <v>4</v>
      </c>
      <c r="F42" t="s">
        <v>156</v>
      </c>
    </row>
    <row r="43" spans="1:6" x14ac:dyDescent="0.2">
      <c r="A43" s="3">
        <v>25</v>
      </c>
      <c r="B43" s="3" t="s">
        <v>203</v>
      </c>
      <c r="C43" s="3" t="s">
        <v>204</v>
      </c>
      <c r="D43" s="3">
        <v>4</v>
      </c>
      <c r="E43" s="3"/>
      <c r="F43" s="3" t="s">
        <v>205</v>
      </c>
    </row>
    <row r="45" spans="1:6" x14ac:dyDescent="0.2">
      <c r="A45" s="1" t="s">
        <v>130</v>
      </c>
      <c r="B45" s="1"/>
      <c r="C45" s="1"/>
      <c r="D45" s="1"/>
      <c r="E45" s="1"/>
      <c r="F45" s="1"/>
    </row>
    <row r="46" spans="1:6" x14ac:dyDescent="0.2">
      <c r="A46" t="s">
        <v>104</v>
      </c>
      <c r="B46" t="s">
        <v>105</v>
      </c>
      <c r="C46" t="s">
        <v>106</v>
      </c>
      <c r="D46" t="s">
        <v>107</v>
      </c>
      <c r="E46" t="s">
        <v>108</v>
      </c>
    </row>
    <row r="47" spans="1:6" x14ac:dyDescent="0.2">
      <c r="A47">
        <v>1</v>
      </c>
      <c r="B47" t="s">
        <v>131</v>
      </c>
      <c r="C47" t="s">
        <v>110</v>
      </c>
      <c r="D47">
        <v>5</v>
      </c>
      <c r="F47" t="s">
        <v>157</v>
      </c>
    </row>
    <row r="48" spans="1:6" x14ac:dyDescent="0.2">
      <c r="A48">
        <v>2</v>
      </c>
      <c r="B48" t="s">
        <v>132</v>
      </c>
      <c r="C48" t="s">
        <v>133</v>
      </c>
      <c r="D48">
        <v>8</v>
      </c>
      <c r="F48" t="s">
        <v>158</v>
      </c>
    </row>
    <row r="49" spans="1:6" x14ac:dyDescent="0.2">
      <c r="A49">
        <v>3</v>
      </c>
      <c r="B49" t="s">
        <v>134</v>
      </c>
      <c r="C49" t="s">
        <v>121</v>
      </c>
      <c r="D49">
        <v>8</v>
      </c>
      <c r="E49">
        <v>4</v>
      </c>
      <c r="F49" t="s">
        <v>159</v>
      </c>
    </row>
    <row r="50" spans="1:6" x14ac:dyDescent="0.2">
      <c r="A50">
        <v>4</v>
      </c>
      <c r="B50" t="s">
        <v>120</v>
      </c>
      <c r="C50" t="s">
        <v>121</v>
      </c>
      <c r="D50">
        <v>8</v>
      </c>
      <c r="E50">
        <v>4</v>
      </c>
      <c r="F50" t="s">
        <v>149</v>
      </c>
    </row>
    <row r="51" spans="1:6" x14ac:dyDescent="0.2">
      <c r="A51">
        <v>5</v>
      </c>
      <c r="B51" t="s">
        <v>122</v>
      </c>
      <c r="C51" t="s">
        <v>121</v>
      </c>
      <c r="D51">
        <v>8</v>
      </c>
      <c r="E51">
        <v>4</v>
      </c>
      <c r="F51" t="s">
        <v>150</v>
      </c>
    </row>
    <row r="52" spans="1:6" x14ac:dyDescent="0.2">
      <c r="A52">
        <v>6</v>
      </c>
      <c r="B52" t="s">
        <v>123</v>
      </c>
      <c r="C52" t="s">
        <v>121</v>
      </c>
      <c r="D52">
        <v>8</v>
      </c>
      <c r="E52">
        <v>4</v>
      </c>
      <c r="F52" t="s">
        <v>151</v>
      </c>
    </row>
    <row r="53" spans="1:6" x14ac:dyDescent="0.2">
      <c r="A53">
        <v>7</v>
      </c>
      <c r="B53" t="s">
        <v>124</v>
      </c>
      <c r="C53" t="s">
        <v>121</v>
      </c>
      <c r="D53">
        <v>8</v>
      </c>
      <c r="E53">
        <v>4</v>
      </c>
      <c r="F53" t="s">
        <v>152</v>
      </c>
    </row>
    <row r="54" spans="1:6" x14ac:dyDescent="0.2">
      <c r="A54">
        <v>8</v>
      </c>
      <c r="B54" t="s">
        <v>125</v>
      </c>
      <c r="C54" t="s">
        <v>121</v>
      </c>
      <c r="D54">
        <v>8</v>
      </c>
      <c r="E54">
        <v>4</v>
      </c>
      <c r="F54" t="s">
        <v>153</v>
      </c>
    </row>
    <row r="55" spans="1:6" x14ac:dyDescent="0.2">
      <c r="A55">
        <v>9</v>
      </c>
      <c r="B55" t="s">
        <v>126</v>
      </c>
      <c r="C55" t="s">
        <v>121</v>
      </c>
      <c r="D55">
        <v>8</v>
      </c>
      <c r="E55">
        <v>4</v>
      </c>
      <c r="F55" t="s">
        <v>154</v>
      </c>
    </row>
    <row r="56" spans="1:6" x14ac:dyDescent="0.2">
      <c r="A56">
        <v>10</v>
      </c>
      <c r="B56" t="s">
        <v>127</v>
      </c>
      <c r="C56" t="s">
        <v>121</v>
      </c>
      <c r="D56">
        <v>8</v>
      </c>
      <c r="E56">
        <v>4</v>
      </c>
      <c r="F56" t="s">
        <v>155</v>
      </c>
    </row>
    <row r="57" spans="1:6" x14ac:dyDescent="0.2">
      <c r="A57">
        <v>11</v>
      </c>
      <c r="B57" t="s">
        <v>128</v>
      </c>
      <c r="C57" t="s">
        <v>121</v>
      </c>
      <c r="D57">
        <v>8</v>
      </c>
      <c r="E57">
        <v>4</v>
      </c>
      <c r="F57" t="s">
        <v>156</v>
      </c>
    </row>
    <row r="58" spans="1:6" x14ac:dyDescent="0.2">
      <c r="A58" s="3">
        <v>12</v>
      </c>
      <c r="B58" s="3" t="s">
        <v>203</v>
      </c>
      <c r="C58" s="3" t="s">
        <v>204</v>
      </c>
      <c r="D58" s="3">
        <v>4</v>
      </c>
      <c r="E58" s="3"/>
      <c r="F58" s="3" t="s">
        <v>205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84</vt:i4>
      </vt:variant>
    </vt:vector>
  </HeadingPairs>
  <TitlesOfParts>
    <vt:vector size="8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Лист1!Заголовки_для_друку</vt:lpstr>
      <vt:lpstr>'Оборотна відомість ТМЦ'!Заголовки_для_друку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2008-09-11T12:02:43Z</cp:lastPrinted>
  <dcterms:created xsi:type="dcterms:W3CDTF">2002-01-04T14:46:51Z</dcterms:created>
  <dcterms:modified xsi:type="dcterms:W3CDTF">2024-02-26T07:12:54Z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