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44525" fullCalcOnLoad="1"/>
</workbook>
</file>

<file path=xl/calcChain.xml><?xml version="1.0" encoding="utf-8"?>
<calcChain xmlns="http://schemas.openxmlformats.org/spreadsheetml/2006/main">
  <c r="D9" i="4" l="1"/>
  <c r="F9" i="4"/>
  <c r="H9" i="4"/>
  <c r="J9" i="4"/>
  <c r="E10" i="4"/>
  <c r="G10" i="4"/>
  <c r="I10" i="4"/>
  <c r="K10" i="4"/>
  <c r="D11" i="4"/>
  <c r="F11" i="4"/>
  <c r="H11" i="4"/>
  <c r="J11" i="4"/>
  <c r="E12" i="4"/>
  <c r="G12" i="4"/>
  <c r="I12" i="4"/>
  <c r="K12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C84" i="4" l="1"/>
  <c r="C83" i="4"/>
</calcChain>
</file>

<file path=xl/sharedStrings.xml><?xml version="1.0" encoding="utf-8"?>
<sst xmlns="http://schemas.openxmlformats.org/spreadsheetml/2006/main" count="522" uniqueCount="311">
  <si>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</si>
  <si>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</si>
  <si>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</si>
  <si>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</si>
  <si>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</si>
  <si>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</si>
  <si>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</si>
  <si>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</si>
  <si>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</si>
  <si>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</si>
  <si>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</si>
  <si>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</si>
  <si>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</si>
  <si>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</si>
  <si>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</si>
  <si>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</si>
  <si>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</si>
  <si>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</si>
  <si>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</si>
  <si>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</si>
  <si>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</si>
  <si>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</si>
  <si>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</si>
  <si>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</si>
  <si>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</si>
  <si>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</si>
  <si>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</si>
  <si>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</si>
  <si>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</si>
  <si>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</si>
  <si>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</si>
  <si>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</si>
  <si>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</si>
  <si>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</si>
  <si>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</si>
  <si>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</si>
  <si>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</si>
  <si>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</si>
  <si>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</si>
  <si>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</si>
  <si>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</si>
  <si>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</si>
  <si>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</si>
  <si>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</si>
  <si>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</si>
  <si>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</si>
  <si>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</si>
  <si>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</si>
  <si>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</si>
  <si>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</si>
  <si>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</si>
  <si>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</si>
  <si>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</si>
  <si>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</si>
  <si>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</si>
  <si>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</si>
  <si>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</si>
  <si>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</si>
  <si>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</si>
  <si>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</si>
  <si>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</si>
  <si>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</si>
  <si>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</si>
  <si>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</si>
  <si>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</si>
  <si>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</si>
  <si>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</si>
  <si>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</si>
  <si>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</si>
  <si>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</si>
  <si>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</si>
  <si>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</si>
  <si>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</si>
  <si>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</si>
  <si>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</si>
  <si>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</si>
  <si>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</si>
  <si>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</si>
  <si>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</si>
  <si>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</si>
  <si>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</si>
  <si>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</si>
  <si>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</si>
  <si>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</si>
  <si>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</si>
  <si>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</si>
  <si>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</si>
  <si>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</si>
  <si>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</si>
  <si>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</si>
  <si>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</si>
  <si>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</si>
  <si>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</si>
  <si>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</si>
  <si>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</si>
  <si>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</si>
  <si>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</si>
  <si>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</si>
  <si>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</si>
  <si>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</si>
  <si>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</si>
  <si>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</si>
  <si>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</si>
  <si>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</si>
  <si>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</si>
  <si>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</si>
  <si>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</si>
  <si>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</si>
  <si>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</si>
  <si>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</si>
  <si>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</si>
  <si>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</si>
  <si>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</si>
  <si>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</si>
  <si>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</si>
  <si>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</si>
  <si>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</si>
  <si>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</si>
  <si>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</si>
  <si>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</si>
  <si>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</si>
  <si>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</si>
  <si>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</si>
  <si>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</si>
  <si>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</si>
  <si>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</si>
  <si>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</si>
  <si>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</si>
  <si>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</si>
  <si>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</si>
  <si>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</si>
  <si>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</si>
  <si>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</si>
  <si>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</si>
  <si>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</si>
  <si>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</si>
  <si>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</si>
  <si>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</si>
  <si>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</si>
  <si>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</si>
  <si>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</si>
  <si>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</si>
  <si>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</si>
  <si>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</si>
  <si>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</si>
  <si>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</si>
  <si>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</si>
  <si>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</si>
  <si>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</si>
  <si>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</si>
  <si>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</si>
  <si>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</si>
  <si>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</si>
  <si>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</si>
  <si>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</si>
  <si>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</si>
  <si>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</si>
  <si>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</si>
  <si>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</si>
  <si>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</si>
  <si>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</si>
  <si>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</si>
  <si>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</si>
  <si>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</si>
  <si>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</si>
  <si>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</si>
  <si>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</si>
  <si>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</si>
  <si>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</si>
  <si>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</si>
  <si>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</si>
  <si>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</si>
  <si>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</si>
  <si>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</si>
  <si>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</si>
  <si>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</si>
  <si>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</si>
  <si>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</si>
  <si>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</si>
  <si>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</si>
  <si>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</si>
  <si>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</si>
  <si>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</si>
  <si>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</si>
  <si>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</si>
  <si>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</si>
  <si>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</si>
  <si>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</si>
  <si>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</si>
  <si>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</si>
  <si>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</si>
  <si>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</si>
  <si>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</si>
  <si>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</si>
  <si>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</si>
  <si>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</si>
  <si>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</si>
  <si>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</si>
  <si>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</si>
  <si>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</si>
  <si>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</si>
  <si>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</si>
  <si>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</si>
  <si>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</si>
  <si>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</si>
  <si>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</si>
  <si>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</si>
  <si>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</si>
  <si>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</si>
  <si>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</si>
  <si>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</si>
  <si>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</si>
  <si>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</si>
  <si>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</si>
  <si>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</si>
  <si>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</si>
  <si>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</si>
  <si>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</si>
  <si>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</si>
  <si>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</si>
  <si>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</si>
  <si>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</si>
  <si>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</si>
  <si>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</si>
  <si>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</si>
  <si>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</si>
  <si>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</si>
  <si>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</si>
  <si>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</si>
  <si>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</si>
  <si>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</si>
  <si>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</si>
  <si>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Найменування товару, одиниця вимірювання, середня ціна</t>
  </si>
  <si>
    <t>^</t>
  </si>
  <si>
    <t xml:space="preserve">Cир плавлений </t>
  </si>
  <si>
    <t>шт. 25.0000</t>
  </si>
  <si>
    <t xml:space="preserve">Боби н </t>
  </si>
  <si>
    <t>шт. 14.4601</t>
  </si>
  <si>
    <t xml:space="preserve">Борошно </t>
  </si>
  <si>
    <t>кг. 16.2186</t>
  </si>
  <si>
    <t xml:space="preserve">Буряк столовий </t>
  </si>
  <si>
    <t>кг. 19.9501</t>
  </si>
  <si>
    <t xml:space="preserve">Вівсяна крупа </t>
  </si>
  <si>
    <t>кг. 30.0000</t>
  </si>
  <si>
    <t xml:space="preserve">Горохова крупа </t>
  </si>
  <si>
    <t xml:space="preserve">Гречана група </t>
  </si>
  <si>
    <t>кг. 40.0000</t>
  </si>
  <si>
    <t xml:space="preserve">Дріжді </t>
  </si>
  <si>
    <t>кг. 400.0000</t>
  </si>
  <si>
    <t xml:space="preserve">Кабачок </t>
  </si>
  <si>
    <t>кг. 23.9001</t>
  </si>
  <si>
    <t xml:space="preserve">Какао </t>
  </si>
  <si>
    <t>кг. 530.9294</t>
  </si>
  <si>
    <t xml:space="preserve">Капуста свіжа </t>
  </si>
  <si>
    <t>кг. 30.3018</t>
  </si>
  <si>
    <t xml:space="preserve">Картопля </t>
  </si>
  <si>
    <t>кг. 20.0000</t>
  </si>
  <si>
    <t xml:space="preserve">Котлети ял. </t>
  </si>
  <si>
    <t>шт. 23.2860</t>
  </si>
  <si>
    <t xml:space="preserve">Крохмаль </t>
  </si>
  <si>
    <t>кг. 70.0000</t>
  </si>
  <si>
    <t xml:space="preserve">Макарони </t>
  </si>
  <si>
    <t>кг. 19.8454</t>
  </si>
  <si>
    <t xml:space="preserve">Манна крупа </t>
  </si>
  <si>
    <t>кг. 28.0000</t>
  </si>
  <si>
    <t xml:space="preserve">Масло вершкове </t>
  </si>
  <si>
    <t>кг. 321.0000</t>
  </si>
  <si>
    <t xml:space="preserve">Молоко </t>
  </si>
  <si>
    <t>л. 10.0000</t>
  </si>
  <si>
    <t xml:space="preserve">Морква </t>
  </si>
  <si>
    <t>кг. 29.7436</t>
  </si>
  <si>
    <t xml:space="preserve">Огірок квашений </t>
  </si>
  <si>
    <t>кг. 28.2366</t>
  </si>
  <si>
    <t xml:space="preserve">Огірок свіжий </t>
  </si>
  <si>
    <t>кг. 24.9500</t>
  </si>
  <si>
    <t xml:space="preserve">Перлова крупа </t>
  </si>
  <si>
    <t>кг. 21.9962</t>
  </si>
  <si>
    <t xml:space="preserve">Печиво </t>
  </si>
  <si>
    <t>кг. 85.0000</t>
  </si>
  <si>
    <t xml:space="preserve">Пшенична крупа </t>
  </si>
  <si>
    <t>кг. 25.0000</t>
  </si>
  <si>
    <t xml:space="preserve">Пшоняна крупа </t>
  </si>
  <si>
    <t xml:space="preserve">Риба свіжозаморожена </t>
  </si>
  <si>
    <t>кг. 152.0000</t>
  </si>
  <si>
    <t xml:space="preserve">Рис </t>
  </si>
  <si>
    <t>кг. 65.9987</t>
  </si>
  <si>
    <t xml:space="preserve">Рослинне масло </t>
  </si>
  <si>
    <t>кг. 80.4346</t>
  </si>
  <si>
    <t xml:space="preserve">Сіль </t>
  </si>
  <si>
    <t>кг. 19.0009</t>
  </si>
  <si>
    <t xml:space="preserve">Томатна паста </t>
  </si>
  <si>
    <t>кг. 160.0000</t>
  </si>
  <si>
    <t xml:space="preserve">Філе куряче </t>
  </si>
  <si>
    <t>кг. 235.0000</t>
  </si>
  <si>
    <t xml:space="preserve">Фрукти </t>
  </si>
  <si>
    <t>кг. 2.0000</t>
  </si>
  <si>
    <t xml:space="preserve">Цибуля </t>
  </si>
  <si>
    <t>кг. 17.5082</t>
  </si>
  <si>
    <t xml:space="preserve">Цукор </t>
  </si>
  <si>
    <t>кг. 34.0000</t>
  </si>
  <si>
    <t xml:space="preserve">Чай </t>
  </si>
  <si>
    <t>кг. 549.8519</t>
  </si>
  <si>
    <t xml:space="preserve">Яйця </t>
  </si>
  <si>
    <t>шт. 5.8000</t>
  </si>
  <si>
    <t xml:space="preserve">Ячмінна  крупа </t>
  </si>
  <si>
    <t>кг. 24.2927</t>
  </si>
  <si>
    <t>РАЗОМ за рахунками</t>
  </si>
  <si>
    <t>Залишок на 03.09.2025 (кількість, сума)</t>
  </si>
  <si>
    <t xml:space="preserve">201  </t>
  </si>
  <si>
    <t>станом на 03.09.2025 2025 року</t>
  </si>
  <si>
    <t xml:space="preserve">продукти харчування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</si>
</sst>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3" xfId="0" quotePrefix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tabSelected="1" topLeftCell="A51" zoomScaleNormal="100" workbookViewId="0">
      <selection activeCell="A9" sqref="A9:A82"/>
    </sheetView>
  </sheetViews>
  <sheetFormatPr defaultRowHeight="12.75" customHeight="1" x14ac:dyDescent="0.2"/>
  <cols>
    <col min="1" max="1" width="5.7109375" customWidth="1"/>
    <col min="2" max="2" width="31.7109375" customWidth="1"/>
    <col min="3" max="3" width="14.7109375" customWidth="1"/>
    <col min="4" max="11" width="9.140625" hidden="1" customWidth="1"/>
    <col min="12" max="12" width="8.85546875" hidden="1" customWidth="1"/>
  </cols>
  <sheetData>
    <row r="1" spans="1:12" x14ac:dyDescent="0.2">
      <c r="L1" s="18"/>
    </row>
    <row r="2" spans="1:12" ht="44.25" customHeight="1" x14ac:dyDescent="0.25">
      <c r="A2" s="70" t="s">
        <v>182</v>
      </c>
      <c r="B2" s="70"/>
      <c r="C2" s="70"/>
      <c r="L2" s="18"/>
    </row>
    <row r="3" spans="1:12" ht="15.75" x14ac:dyDescent="0.25">
      <c r="A3" s="58" t="s">
        <v>309</v>
      </c>
      <c r="B3" s="58"/>
      <c r="C3" s="58"/>
      <c r="L3" s="18"/>
    </row>
    <row r="4" spans="1:12" ht="13.5" thickBot="1" x14ac:dyDescent="0.25">
      <c r="B4" s="71" t="s">
        <v>310</v>
      </c>
      <c r="L4" s="18"/>
    </row>
    <row r="5" spans="1:12" ht="40.5" customHeight="1" x14ac:dyDescent="0.2">
      <c r="A5" s="61" t="s">
        <v>189</v>
      </c>
      <c r="B5" s="63" t="s">
        <v>232</v>
      </c>
      <c r="C5" s="59" t="s">
        <v>307</v>
      </c>
      <c r="L5" s="18"/>
    </row>
    <row r="6" spans="1:12" ht="13.5" thickBot="1" x14ac:dyDescent="0.25">
      <c r="A6" s="62"/>
      <c r="B6" s="64"/>
      <c r="C6" s="60"/>
      <c r="L6" s="18"/>
    </row>
    <row r="7" spans="1:12" ht="15" customHeight="1" thickBot="1" x14ac:dyDescent="0.25">
      <c r="A7" s="67" t="s">
        <v>308</v>
      </c>
      <c r="B7" s="6"/>
      <c r="C7" s="7"/>
      <c r="L7" s="18"/>
    </row>
    <row r="8" spans="1:12" s="18" customFormat="1" ht="15" hidden="1" customHeight="1" thickBot="1" x14ac:dyDescent="0.25">
      <c r="A8" s="53"/>
      <c r="B8" s="54"/>
      <c r="C8" s="55"/>
      <c r="L8" s="19" t="s">
        <v>233</v>
      </c>
    </row>
    <row r="9" spans="1:12" x14ac:dyDescent="0.2">
      <c r="A9" s="41">
        <v>1</v>
      </c>
      <c r="B9" s="68" t="s">
        <v>234</v>
      </c>
      <c r="C9" s="10">
        <v>3</v>
      </c>
      <c r="D9" s="30" t="e">
        <f>#REF!</f>
        <v>#REF!</v>
      </c>
      <c r="E9" s="12"/>
      <c r="F9" s="13" t="e">
        <f>#REF!</f>
        <v>#REF!</v>
      </c>
      <c r="G9" s="13"/>
      <c r="H9" s="11" t="e">
        <f>#REF!</f>
        <v>#REF!</v>
      </c>
      <c r="I9" s="12"/>
      <c r="J9" s="13">
        <f>C9</f>
        <v>3</v>
      </c>
      <c r="K9" s="12"/>
      <c r="L9" s="32"/>
    </row>
    <row r="10" spans="1:12" x14ac:dyDescent="0.2">
      <c r="A10" s="41"/>
      <c r="B10" s="69" t="s">
        <v>235</v>
      </c>
      <c r="C10" s="46">
        <v>75</v>
      </c>
      <c r="D10" s="31"/>
      <c r="E10" s="15" t="e">
        <f>#REF!</f>
        <v>#REF!</v>
      </c>
      <c r="F10" s="16"/>
      <c r="G10" s="16" t="e">
        <f>#REF!</f>
        <v>#REF!</v>
      </c>
      <c r="H10" s="14"/>
      <c r="I10" s="15" t="e">
        <f>#REF!</f>
        <v>#REF!</v>
      </c>
      <c r="J10" s="16"/>
      <c r="K10" s="15">
        <f>C10</f>
        <v>75</v>
      </c>
      <c r="L10" s="32"/>
    </row>
    <row r="11" spans="1:12" x14ac:dyDescent="0.2">
      <c r="A11" s="41">
        <v>2</v>
      </c>
      <c r="B11" s="68" t="s">
        <v>236</v>
      </c>
      <c r="C11" s="10">
        <v>86.350000000000009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>C11</f>
        <v>86.350000000000009</v>
      </c>
      <c r="K11" s="12"/>
      <c r="L11" s="32"/>
    </row>
    <row r="12" spans="1:12" x14ac:dyDescent="0.2">
      <c r="A12" s="41"/>
      <c r="B12" s="69" t="s">
        <v>237</v>
      </c>
      <c r="C12" s="46">
        <v>1248.6300000000001</v>
      </c>
      <c r="D12" s="31"/>
      <c r="E12" s="15" t="e">
        <f>#REF!</f>
        <v>#REF!</v>
      </c>
      <c r="F12" s="16"/>
      <c r="G12" s="16" t="e">
        <f>#REF!</f>
        <v>#REF!</v>
      </c>
      <c r="H12" s="14"/>
      <c r="I12" s="15" t="e">
        <f>#REF!</f>
        <v>#REF!</v>
      </c>
      <c r="J12" s="16"/>
      <c r="K12" s="15">
        <f>C12</f>
        <v>1248.6300000000001</v>
      </c>
      <c r="L12" s="32"/>
    </row>
    <row r="13" spans="1:12" x14ac:dyDescent="0.2">
      <c r="A13" s="41">
        <v>3</v>
      </c>
      <c r="B13" s="68" t="s">
        <v>238</v>
      </c>
      <c r="C13" s="10">
        <v>863.7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>C13</f>
        <v>863.7</v>
      </c>
      <c r="K13" s="12"/>
      <c r="L13" s="32"/>
    </row>
    <row r="14" spans="1:12" x14ac:dyDescent="0.2">
      <c r="A14" s="41">
        <v>4</v>
      </c>
      <c r="B14" s="69" t="s">
        <v>239</v>
      </c>
      <c r="C14" s="46">
        <v>14007.99</v>
      </c>
      <c r="D14" s="31"/>
      <c r="E14" s="15" t="e">
        <f>#REF!</f>
        <v>#REF!</v>
      </c>
      <c r="F14" s="16"/>
      <c r="G14" s="16" t="e">
        <f>#REF!</f>
        <v>#REF!</v>
      </c>
      <c r="H14" s="14"/>
      <c r="I14" s="15" t="e">
        <f>#REF!</f>
        <v>#REF!</v>
      </c>
      <c r="J14" s="16"/>
      <c r="K14" s="15">
        <f>C14</f>
        <v>14007.99</v>
      </c>
      <c r="L14" s="32"/>
    </row>
    <row r="15" spans="1:12" x14ac:dyDescent="0.2">
      <c r="A15" s="41"/>
      <c r="B15" s="68" t="s">
        <v>240</v>
      </c>
      <c r="C15" s="10">
        <v>223.49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>C15</f>
        <v>223.49</v>
      </c>
      <c r="K15" s="12"/>
      <c r="L15" s="32"/>
    </row>
    <row r="16" spans="1:12" x14ac:dyDescent="0.2">
      <c r="A16" s="41">
        <v>5</v>
      </c>
      <c r="B16" s="69" t="s">
        <v>241</v>
      </c>
      <c r="C16" s="46">
        <v>5388.87</v>
      </c>
      <c r="D16" s="31"/>
      <c r="E16" s="15" t="e">
        <f>#REF!</f>
        <v>#REF!</v>
      </c>
      <c r="F16" s="16"/>
      <c r="G16" s="16" t="e">
        <f>#REF!</f>
        <v>#REF!</v>
      </c>
      <c r="H16" s="14"/>
      <c r="I16" s="15" t="e">
        <f>#REF!</f>
        <v>#REF!</v>
      </c>
      <c r="J16" s="16"/>
      <c r="K16" s="15">
        <f>C16</f>
        <v>5388.87</v>
      </c>
      <c r="L16" s="32"/>
    </row>
    <row r="17" spans="1:12" x14ac:dyDescent="0.2">
      <c r="A17" s="41"/>
      <c r="B17" s="68" t="s">
        <v>242</v>
      </c>
      <c r="C17" s="10">
        <v>5.0750000000000002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>C17</f>
        <v>5.0750000000000002</v>
      </c>
      <c r="K17" s="12"/>
      <c r="L17" s="32"/>
    </row>
    <row r="18" spans="1:12" x14ac:dyDescent="0.2">
      <c r="A18" s="41">
        <v>6</v>
      </c>
      <c r="B18" s="69" t="s">
        <v>243</v>
      </c>
      <c r="C18" s="46">
        <v>152.25</v>
      </c>
      <c r="D18" s="31"/>
      <c r="E18" s="15" t="e">
        <f>#REF!</f>
        <v>#REF!</v>
      </c>
      <c r="F18" s="16"/>
      <c r="G18" s="16" t="e">
        <f>#REF!</f>
        <v>#REF!</v>
      </c>
      <c r="H18" s="14"/>
      <c r="I18" s="15" t="e">
        <f>#REF!</f>
        <v>#REF!</v>
      </c>
      <c r="J18" s="16"/>
      <c r="K18" s="15">
        <f>C18</f>
        <v>152.25</v>
      </c>
      <c r="L18" s="32"/>
    </row>
    <row r="19" spans="1:12" x14ac:dyDescent="0.2">
      <c r="A19" s="41">
        <v>7</v>
      </c>
      <c r="B19" s="68" t="s">
        <v>244</v>
      </c>
      <c r="C19" s="10">
        <v>6.7600000000000007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>C19</f>
        <v>6.7600000000000007</v>
      </c>
      <c r="K19" s="12"/>
      <c r="L19" s="32"/>
    </row>
    <row r="20" spans="1:12" x14ac:dyDescent="0.2">
      <c r="A20" s="41"/>
      <c r="B20" s="69" t="s">
        <v>243</v>
      </c>
      <c r="C20" s="46">
        <v>202.8</v>
      </c>
      <c r="D20" s="31"/>
      <c r="E20" s="15" t="e">
        <f>#REF!</f>
        <v>#REF!</v>
      </c>
      <c r="F20" s="16"/>
      <c r="G20" s="16" t="e">
        <f>#REF!</f>
        <v>#REF!</v>
      </c>
      <c r="H20" s="14"/>
      <c r="I20" s="15" t="e">
        <f>#REF!</f>
        <v>#REF!</v>
      </c>
      <c r="J20" s="16"/>
      <c r="K20" s="15">
        <f>C20</f>
        <v>202.8</v>
      </c>
      <c r="L20" s="32"/>
    </row>
    <row r="21" spans="1:12" x14ac:dyDescent="0.2">
      <c r="A21" s="41">
        <v>8</v>
      </c>
      <c r="B21" s="68" t="s">
        <v>245</v>
      </c>
      <c r="C21" s="10">
        <v>19.560000000000002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>C21</f>
        <v>19.560000000000002</v>
      </c>
      <c r="K21" s="12"/>
      <c r="L21" s="32"/>
    </row>
    <row r="22" spans="1:12" x14ac:dyDescent="0.2">
      <c r="A22" s="41"/>
      <c r="B22" s="69" t="s">
        <v>246</v>
      </c>
      <c r="C22" s="46">
        <v>782.40000000000009</v>
      </c>
      <c r="D22" s="31"/>
      <c r="E22" s="15" t="e">
        <f>#REF!</f>
        <v>#REF!</v>
      </c>
      <c r="F22" s="16"/>
      <c r="G22" s="16" t="e">
        <f>#REF!</f>
        <v>#REF!</v>
      </c>
      <c r="H22" s="14"/>
      <c r="I22" s="15" t="e">
        <f>#REF!</f>
        <v>#REF!</v>
      </c>
      <c r="J22" s="16"/>
      <c r="K22" s="15">
        <f>C22</f>
        <v>782.40000000000009</v>
      </c>
      <c r="L22" s="32"/>
    </row>
    <row r="23" spans="1:12" x14ac:dyDescent="0.2">
      <c r="A23" s="41">
        <v>9</v>
      </c>
      <c r="B23" s="68" t="s">
        <v>247</v>
      </c>
      <c r="C23" s="10">
        <v>2.06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>C23</f>
        <v>2.06</v>
      </c>
      <c r="K23" s="12"/>
      <c r="L23" s="32"/>
    </row>
    <row r="24" spans="1:12" x14ac:dyDescent="0.2">
      <c r="A24" s="41">
        <v>10</v>
      </c>
      <c r="B24" s="69" t="s">
        <v>248</v>
      </c>
      <c r="C24" s="46">
        <v>824</v>
      </c>
      <c r="D24" s="31"/>
      <c r="E24" s="15" t="e">
        <f>#REF!</f>
        <v>#REF!</v>
      </c>
      <c r="F24" s="16"/>
      <c r="G24" s="16" t="e">
        <f>#REF!</f>
        <v>#REF!</v>
      </c>
      <c r="H24" s="14"/>
      <c r="I24" s="15" t="e">
        <f>#REF!</f>
        <v>#REF!</v>
      </c>
      <c r="J24" s="16"/>
      <c r="K24" s="15">
        <f>C24</f>
        <v>824</v>
      </c>
      <c r="L24" s="32"/>
    </row>
    <row r="25" spans="1:12" x14ac:dyDescent="0.2">
      <c r="A25" s="41"/>
      <c r="B25" s="68" t="s">
        <v>249</v>
      </c>
      <c r="C25" s="10">
        <v>141.81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>C25</f>
        <v>141.81</v>
      </c>
      <c r="K25" s="12"/>
      <c r="L25" s="32"/>
    </row>
    <row r="26" spans="1:12" x14ac:dyDescent="0.2">
      <c r="A26" s="41">
        <v>11</v>
      </c>
      <c r="B26" s="69" t="s">
        <v>250</v>
      </c>
      <c r="C26" s="46">
        <v>3389.27</v>
      </c>
      <c r="D26" s="31"/>
      <c r="E26" s="15" t="e">
        <f>#REF!</f>
        <v>#REF!</v>
      </c>
      <c r="F26" s="16"/>
      <c r="G26" s="16" t="e">
        <f>#REF!</f>
        <v>#REF!</v>
      </c>
      <c r="H26" s="14"/>
      <c r="I26" s="15" t="e">
        <f>#REF!</f>
        <v>#REF!</v>
      </c>
      <c r="J26" s="16"/>
      <c r="K26" s="15">
        <f>C26</f>
        <v>3389.27</v>
      </c>
      <c r="L26" s="32"/>
    </row>
    <row r="27" spans="1:12" x14ac:dyDescent="0.2">
      <c r="A27" s="41"/>
      <c r="B27" s="68" t="s">
        <v>251</v>
      </c>
      <c r="C27" s="10">
        <v>1.0760000000000001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>C27</f>
        <v>1.0760000000000001</v>
      </c>
      <c r="K27" s="12"/>
      <c r="L27" s="32"/>
    </row>
    <row r="28" spans="1:12" x14ac:dyDescent="0.2">
      <c r="A28" s="41">
        <v>12</v>
      </c>
      <c r="B28" s="69" t="s">
        <v>252</v>
      </c>
      <c r="C28" s="46">
        <v>571.28</v>
      </c>
      <c r="D28" s="31"/>
      <c r="E28" s="15" t="e">
        <f>#REF!</f>
        <v>#REF!</v>
      </c>
      <c r="F28" s="16"/>
      <c r="G28" s="16" t="e">
        <f>#REF!</f>
        <v>#REF!</v>
      </c>
      <c r="H28" s="14"/>
      <c r="I28" s="15" t="e">
        <f>#REF!</f>
        <v>#REF!</v>
      </c>
      <c r="J28" s="16"/>
      <c r="K28" s="15">
        <f>C28</f>
        <v>571.28</v>
      </c>
      <c r="L28" s="32"/>
    </row>
    <row r="29" spans="1:12" x14ac:dyDescent="0.2">
      <c r="A29" s="41">
        <v>13</v>
      </c>
      <c r="B29" s="68" t="s">
        <v>253</v>
      </c>
      <c r="C29" s="10">
        <v>120.56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>C29</f>
        <v>120.56</v>
      </c>
      <c r="K29" s="12"/>
      <c r="L29" s="32"/>
    </row>
    <row r="30" spans="1:12" x14ac:dyDescent="0.2">
      <c r="A30" s="41"/>
      <c r="B30" s="69" t="s">
        <v>254</v>
      </c>
      <c r="C30" s="46">
        <v>3653.19</v>
      </c>
      <c r="D30" s="31"/>
      <c r="E30" s="15" t="e">
        <f>#REF!</f>
        <v>#REF!</v>
      </c>
      <c r="F30" s="16"/>
      <c r="G30" s="16" t="e">
        <f>#REF!</f>
        <v>#REF!</v>
      </c>
      <c r="H30" s="14"/>
      <c r="I30" s="15" t="e">
        <f>#REF!</f>
        <v>#REF!</v>
      </c>
      <c r="J30" s="16"/>
      <c r="K30" s="15">
        <f>C30</f>
        <v>3653.19</v>
      </c>
      <c r="L30" s="32"/>
    </row>
    <row r="31" spans="1:12" x14ac:dyDescent="0.2">
      <c r="A31" s="41">
        <v>14</v>
      </c>
      <c r="B31" s="68" t="s">
        <v>255</v>
      </c>
      <c r="C31" s="10">
        <v>777.13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>C31</f>
        <v>777.13</v>
      </c>
      <c r="K31" s="12"/>
      <c r="L31" s="32"/>
    </row>
    <row r="32" spans="1:12" x14ac:dyDescent="0.2">
      <c r="A32" s="41"/>
      <c r="B32" s="69" t="s">
        <v>256</v>
      </c>
      <c r="C32" s="46">
        <v>11559.900000000001</v>
      </c>
      <c r="D32" s="31"/>
      <c r="E32" s="15" t="e">
        <f>#REF!</f>
        <v>#REF!</v>
      </c>
      <c r="F32" s="16"/>
      <c r="G32" s="16" t="e">
        <f>#REF!</f>
        <v>#REF!</v>
      </c>
      <c r="H32" s="14"/>
      <c r="I32" s="15" t="e">
        <f>#REF!</f>
        <v>#REF!</v>
      </c>
      <c r="J32" s="16"/>
      <c r="K32" s="15">
        <f>C32</f>
        <v>11559.900000000001</v>
      </c>
      <c r="L32" s="32"/>
    </row>
    <row r="33" spans="1:12" x14ac:dyDescent="0.2">
      <c r="A33" s="41">
        <v>15</v>
      </c>
      <c r="B33" s="68" t="s">
        <v>257</v>
      </c>
      <c r="C33" s="10">
        <v>4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>C33</f>
        <v>4</v>
      </c>
      <c r="K33" s="12"/>
      <c r="L33" s="32"/>
    </row>
    <row r="34" spans="1:12" x14ac:dyDescent="0.2">
      <c r="A34" s="41">
        <v>16</v>
      </c>
      <c r="B34" s="69" t="s">
        <v>258</v>
      </c>
      <c r="C34" s="46">
        <v>93.76</v>
      </c>
      <c r="D34" s="31"/>
      <c r="E34" s="15" t="e">
        <f>#REF!</f>
        <v>#REF!</v>
      </c>
      <c r="F34" s="16"/>
      <c r="G34" s="16" t="e">
        <f>#REF!</f>
        <v>#REF!</v>
      </c>
      <c r="H34" s="14"/>
      <c r="I34" s="15" t="e">
        <f>#REF!</f>
        <v>#REF!</v>
      </c>
      <c r="J34" s="16"/>
      <c r="K34" s="15">
        <f>C34</f>
        <v>93.76</v>
      </c>
      <c r="L34" s="32"/>
    </row>
    <row r="35" spans="1:12" x14ac:dyDescent="0.2">
      <c r="A35" s="41"/>
      <c r="B35" s="68" t="s">
        <v>259</v>
      </c>
      <c r="C35" s="10">
        <v>4.79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>C35</f>
        <v>4.79</v>
      </c>
      <c r="K35" s="12"/>
      <c r="L35" s="32"/>
    </row>
    <row r="36" spans="1:12" x14ac:dyDescent="0.2">
      <c r="A36" s="41">
        <v>17</v>
      </c>
      <c r="B36" s="69" t="s">
        <v>260</v>
      </c>
      <c r="C36" s="46">
        <v>335.3</v>
      </c>
      <c r="D36" s="31"/>
      <c r="E36" s="15" t="e">
        <f>#REF!</f>
        <v>#REF!</v>
      </c>
      <c r="F36" s="16"/>
      <c r="G36" s="16" t="e">
        <f>#REF!</f>
        <v>#REF!</v>
      </c>
      <c r="H36" s="14"/>
      <c r="I36" s="15" t="e">
        <f>#REF!</f>
        <v>#REF!</v>
      </c>
      <c r="J36" s="16"/>
      <c r="K36" s="15">
        <f>C36</f>
        <v>335.3</v>
      </c>
      <c r="L36" s="32"/>
    </row>
    <row r="37" spans="1:12" x14ac:dyDescent="0.2">
      <c r="A37" s="41"/>
      <c r="B37" s="68" t="s">
        <v>261</v>
      </c>
      <c r="C37" s="10">
        <v>1060.3800000000001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>C37</f>
        <v>1060.3800000000001</v>
      </c>
      <c r="K37" s="12"/>
      <c r="L37" s="32"/>
    </row>
    <row r="38" spans="1:12" x14ac:dyDescent="0.2">
      <c r="A38" s="41">
        <v>18</v>
      </c>
      <c r="B38" s="69" t="s">
        <v>262</v>
      </c>
      <c r="C38" s="46">
        <v>21043.66</v>
      </c>
      <c r="D38" s="31"/>
      <c r="E38" s="15" t="e">
        <f>#REF!</f>
        <v>#REF!</v>
      </c>
      <c r="F38" s="16"/>
      <c r="G38" s="16" t="e">
        <f>#REF!</f>
        <v>#REF!</v>
      </c>
      <c r="H38" s="14"/>
      <c r="I38" s="15" t="e">
        <f>#REF!</f>
        <v>#REF!</v>
      </c>
      <c r="J38" s="16"/>
      <c r="K38" s="15">
        <f>C38</f>
        <v>21043.66</v>
      </c>
      <c r="L38" s="32"/>
    </row>
    <row r="39" spans="1:12" x14ac:dyDescent="0.2">
      <c r="A39" s="41">
        <v>19</v>
      </c>
      <c r="B39" s="68" t="s">
        <v>263</v>
      </c>
      <c r="C39" s="10">
        <v>0.28000000000000003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>C39</f>
        <v>0.28000000000000003</v>
      </c>
      <c r="K39" s="12"/>
      <c r="L39" s="32"/>
    </row>
    <row r="40" spans="1:12" x14ac:dyDescent="0.2">
      <c r="A40" s="41"/>
      <c r="B40" s="69" t="s">
        <v>264</v>
      </c>
      <c r="C40" s="46">
        <v>7.8400000000000007</v>
      </c>
      <c r="D40" s="31"/>
      <c r="E40" s="15" t="e">
        <f>#REF!</f>
        <v>#REF!</v>
      </c>
      <c r="F40" s="16"/>
      <c r="G40" s="16" t="e">
        <f>#REF!</f>
        <v>#REF!</v>
      </c>
      <c r="H40" s="14"/>
      <c r="I40" s="15" t="e">
        <f>#REF!</f>
        <v>#REF!</v>
      </c>
      <c r="J40" s="16"/>
      <c r="K40" s="15">
        <f>C40</f>
        <v>7.8400000000000007</v>
      </c>
      <c r="L40" s="32"/>
    </row>
    <row r="41" spans="1:12" x14ac:dyDescent="0.2">
      <c r="A41" s="41">
        <v>20</v>
      </c>
      <c r="B41" s="68" t="s">
        <v>265</v>
      </c>
      <c r="C41" s="10">
        <v>6.5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>C41</f>
        <v>6.5</v>
      </c>
      <c r="K41" s="12"/>
      <c r="L41" s="32"/>
    </row>
    <row r="42" spans="1:12" x14ac:dyDescent="0.2">
      <c r="A42" s="41"/>
      <c r="B42" s="69" t="s">
        <v>266</v>
      </c>
      <c r="C42" s="46">
        <v>2028</v>
      </c>
      <c r="D42" s="31"/>
      <c r="E42" s="15" t="e">
        <f>#REF!</f>
        <v>#REF!</v>
      </c>
      <c r="F42" s="16"/>
      <c r="G42" s="16" t="e">
        <f>#REF!</f>
        <v>#REF!</v>
      </c>
      <c r="H42" s="14"/>
      <c r="I42" s="15" t="e">
        <f>#REF!</f>
        <v>#REF!</v>
      </c>
      <c r="J42" s="16"/>
      <c r="K42" s="15">
        <f>C42</f>
        <v>2028</v>
      </c>
      <c r="L42" s="32"/>
    </row>
    <row r="43" spans="1:12" x14ac:dyDescent="0.2">
      <c r="A43" s="41">
        <v>21</v>
      </c>
      <c r="B43" s="68" t="s">
        <v>267</v>
      </c>
      <c r="C43" s="10">
        <v>24.05</v>
      </c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>C43</f>
        <v>24.05</v>
      </c>
      <c r="K43" s="12"/>
      <c r="L43" s="32"/>
    </row>
    <row r="44" spans="1:12" x14ac:dyDescent="0.2">
      <c r="A44" s="41">
        <v>22</v>
      </c>
      <c r="B44" s="69" t="s">
        <v>268</v>
      </c>
      <c r="C44" s="46">
        <v>240.5</v>
      </c>
      <c r="D44" s="31"/>
      <c r="E44" s="15" t="e">
        <f>#REF!</f>
        <v>#REF!</v>
      </c>
      <c r="F44" s="16"/>
      <c r="G44" s="16" t="e">
        <f>#REF!</f>
        <v>#REF!</v>
      </c>
      <c r="H44" s="14"/>
      <c r="I44" s="15" t="e">
        <f>#REF!</f>
        <v>#REF!</v>
      </c>
      <c r="J44" s="16"/>
      <c r="K44" s="15">
        <f>C44</f>
        <v>240.5</v>
      </c>
      <c r="L44" s="32"/>
    </row>
    <row r="45" spans="1:12" x14ac:dyDescent="0.2">
      <c r="A45" s="41"/>
      <c r="B45" s="68" t="s">
        <v>269</v>
      </c>
      <c r="C45" s="10">
        <v>72.320000000000007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>C45</f>
        <v>72.320000000000007</v>
      </c>
      <c r="K45" s="12"/>
      <c r="L45" s="32"/>
    </row>
    <row r="46" spans="1:12" x14ac:dyDescent="0.2">
      <c r="A46" s="41">
        <v>23</v>
      </c>
      <c r="B46" s="69" t="s">
        <v>270</v>
      </c>
      <c r="C46" s="46">
        <v>1890.39</v>
      </c>
      <c r="D46" s="31"/>
      <c r="E46" s="15" t="e">
        <f>#REF!</f>
        <v>#REF!</v>
      </c>
      <c r="F46" s="16"/>
      <c r="G46" s="16" t="e">
        <f>#REF!</f>
        <v>#REF!</v>
      </c>
      <c r="H46" s="14"/>
      <c r="I46" s="15" t="e">
        <f>#REF!</f>
        <v>#REF!</v>
      </c>
      <c r="J46" s="16"/>
      <c r="K46" s="15">
        <f>C46</f>
        <v>1890.39</v>
      </c>
      <c r="L46" s="32"/>
    </row>
    <row r="47" spans="1:12" x14ac:dyDescent="0.2">
      <c r="A47" s="41"/>
      <c r="B47" s="68" t="s">
        <v>271</v>
      </c>
      <c r="C47" s="10">
        <v>84.72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>C47</f>
        <v>84.72</v>
      </c>
      <c r="K47" s="12"/>
      <c r="L47" s="32"/>
    </row>
    <row r="48" spans="1:12" x14ac:dyDescent="0.2">
      <c r="A48" s="41">
        <v>24</v>
      </c>
      <c r="B48" s="69" t="s">
        <v>272</v>
      </c>
      <c r="C48" s="46">
        <v>3460.79</v>
      </c>
      <c r="D48" s="31"/>
      <c r="E48" s="15" t="e">
        <f>#REF!</f>
        <v>#REF!</v>
      </c>
      <c r="F48" s="16"/>
      <c r="G48" s="16" t="e">
        <f>#REF!</f>
        <v>#REF!</v>
      </c>
      <c r="H48" s="14"/>
      <c r="I48" s="15" t="e">
        <f>#REF!</f>
        <v>#REF!</v>
      </c>
      <c r="J48" s="16"/>
      <c r="K48" s="15">
        <f>C48</f>
        <v>3460.79</v>
      </c>
      <c r="L48" s="32"/>
    </row>
    <row r="49" spans="1:12" x14ac:dyDescent="0.2">
      <c r="A49" s="41">
        <v>25</v>
      </c>
      <c r="B49" s="68" t="s">
        <v>273</v>
      </c>
      <c r="C49" s="10">
        <v>5.25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>C49</f>
        <v>5.25</v>
      </c>
      <c r="K49" s="12"/>
      <c r="L49" s="32"/>
    </row>
    <row r="50" spans="1:12" x14ac:dyDescent="0.2">
      <c r="A50" s="41"/>
      <c r="B50" s="69" t="s">
        <v>274</v>
      </c>
      <c r="C50" s="46">
        <v>52.5</v>
      </c>
      <c r="D50" s="31"/>
      <c r="E50" s="15" t="e">
        <f>#REF!</f>
        <v>#REF!</v>
      </c>
      <c r="F50" s="16"/>
      <c r="G50" s="16" t="e">
        <f>#REF!</f>
        <v>#REF!</v>
      </c>
      <c r="H50" s="14"/>
      <c r="I50" s="15" t="e">
        <f>#REF!</f>
        <v>#REF!</v>
      </c>
      <c r="J50" s="16"/>
      <c r="K50" s="15">
        <f>C50</f>
        <v>52.5</v>
      </c>
      <c r="L50" s="32"/>
    </row>
    <row r="51" spans="1:12" x14ac:dyDescent="0.2">
      <c r="A51" s="41">
        <v>26</v>
      </c>
      <c r="B51" s="68" t="s">
        <v>275</v>
      </c>
      <c r="C51" s="10">
        <v>5.3100000000000005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>C51</f>
        <v>5.3100000000000005</v>
      </c>
      <c r="K51" s="12"/>
      <c r="L51" s="32"/>
    </row>
    <row r="52" spans="1:12" x14ac:dyDescent="0.2">
      <c r="A52" s="41"/>
      <c r="B52" s="69" t="s">
        <v>276</v>
      </c>
      <c r="C52" s="46">
        <v>116.80000000000001</v>
      </c>
      <c r="D52" s="31"/>
      <c r="E52" s="15" t="e">
        <f>#REF!</f>
        <v>#REF!</v>
      </c>
      <c r="F52" s="16"/>
      <c r="G52" s="16" t="e">
        <f>#REF!</f>
        <v>#REF!</v>
      </c>
      <c r="H52" s="14"/>
      <c r="I52" s="15" t="e">
        <f>#REF!</f>
        <v>#REF!</v>
      </c>
      <c r="J52" s="16"/>
      <c r="K52" s="15">
        <f>C52</f>
        <v>116.80000000000001</v>
      </c>
      <c r="L52" s="32"/>
    </row>
    <row r="53" spans="1:12" x14ac:dyDescent="0.2">
      <c r="A53" s="41">
        <v>27</v>
      </c>
      <c r="B53" s="68" t="s">
        <v>277</v>
      </c>
      <c r="C53" s="10">
        <v>0.92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>C53</f>
        <v>0.92</v>
      </c>
      <c r="K53" s="12"/>
      <c r="L53" s="32"/>
    </row>
    <row r="54" spans="1:12" x14ac:dyDescent="0.2">
      <c r="A54" s="41">
        <v>28</v>
      </c>
      <c r="B54" s="69" t="s">
        <v>278</v>
      </c>
      <c r="C54" s="46">
        <v>73.600000000000009</v>
      </c>
      <c r="D54" s="31"/>
      <c r="E54" s="15" t="e">
        <f>#REF!</f>
        <v>#REF!</v>
      </c>
      <c r="F54" s="16"/>
      <c r="G54" s="16" t="e">
        <f>#REF!</f>
        <v>#REF!</v>
      </c>
      <c r="H54" s="14"/>
      <c r="I54" s="15" t="e">
        <f>#REF!</f>
        <v>#REF!</v>
      </c>
      <c r="J54" s="16"/>
      <c r="K54" s="15">
        <f>C54</f>
        <v>73.600000000000009</v>
      </c>
      <c r="L54" s="32"/>
    </row>
    <row r="55" spans="1:12" x14ac:dyDescent="0.2">
      <c r="A55" s="41"/>
      <c r="B55" s="68" t="s">
        <v>279</v>
      </c>
      <c r="C55" s="10">
        <v>12.350000000000001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>C55</f>
        <v>12.350000000000001</v>
      </c>
      <c r="K55" s="12"/>
      <c r="L55" s="32"/>
    </row>
    <row r="56" spans="1:12" x14ac:dyDescent="0.2">
      <c r="A56" s="41">
        <v>29</v>
      </c>
      <c r="B56" s="69" t="s">
        <v>280</v>
      </c>
      <c r="C56" s="46">
        <v>308.75</v>
      </c>
      <c r="D56" s="31"/>
      <c r="E56" s="15" t="e">
        <f>#REF!</f>
        <v>#REF!</v>
      </c>
      <c r="F56" s="16"/>
      <c r="G56" s="16" t="e">
        <f>#REF!</f>
        <v>#REF!</v>
      </c>
      <c r="H56" s="14"/>
      <c r="I56" s="15" t="e">
        <f>#REF!</f>
        <v>#REF!</v>
      </c>
      <c r="J56" s="16"/>
      <c r="K56" s="15">
        <f>C56</f>
        <v>308.75</v>
      </c>
      <c r="L56" s="32"/>
    </row>
    <row r="57" spans="1:12" x14ac:dyDescent="0.2">
      <c r="A57" s="41"/>
      <c r="B57" s="68" t="s">
        <v>281</v>
      </c>
      <c r="C57" s="10">
        <v>8.875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>C57</f>
        <v>8.875</v>
      </c>
      <c r="K57" s="12"/>
      <c r="L57" s="32"/>
    </row>
    <row r="58" spans="1:12" x14ac:dyDescent="0.2">
      <c r="A58" s="41">
        <v>30</v>
      </c>
      <c r="B58" s="69" t="s">
        <v>243</v>
      </c>
      <c r="C58" s="46">
        <v>266.25</v>
      </c>
      <c r="D58" s="31"/>
      <c r="E58" s="15" t="e">
        <f>#REF!</f>
        <v>#REF!</v>
      </c>
      <c r="F58" s="16"/>
      <c r="G58" s="16" t="e">
        <f>#REF!</f>
        <v>#REF!</v>
      </c>
      <c r="H58" s="14"/>
      <c r="I58" s="15" t="e">
        <f>#REF!</f>
        <v>#REF!</v>
      </c>
      <c r="J58" s="16"/>
      <c r="K58" s="15">
        <f>C58</f>
        <v>266.25</v>
      </c>
      <c r="L58" s="32"/>
    </row>
    <row r="59" spans="1:12" x14ac:dyDescent="0.2">
      <c r="A59" s="41">
        <v>31</v>
      </c>
      <c r="B59" s="68" t="s">
        <v>282</v>
      </c>
      <c r="C59" s="10">
        <v>1.9800000000000002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>C59</f>
        <v>1.9800000000000002</v>
      </c>
      <c r="K59" s="12"/>
      <c r="L59" s="32"/>
    </row>
    <row r="60" spans="1:12" x14ac:dyDescent="0.2">
      <c r="A60" s="41"/>
      <c r="B60" s="69" t="s">
        <v>283</v>
      </c>
      <c r="C60" s="46">
        <v>300.96000000000004</v>
      </c>
      <c r="D60" s="31"/>
      <c r="E60" s="15" t="e">
        <f>#REF!</f>
        <v>#REF!</v>
      </c>
      <c r="F60" s="16"/>
      <c r="G60" s="16" t="e">
        <f>#REF!</f>
        <v>#REF!</v>
      </c>
      <c r="H60" s="14"/>
      <c r="I60" s="15" t="e">
        <f>#REF!</f>
        <v>#REF!</v>
      </c>
      <c r="J60" s="16"/>
      <c r="K60" s="15">
        <f>C60</f>
        <v>300.96000000000004</v>
      </c>
      <c r="L60" s="32"/>
    </row>
    <row r="61" spans="1:12" x14ac:dyDescent="0.2">
      <c r="A61" s="41">
        <v>32</v>
      </c>
      <c r="B61" s="68" t="s">
        <v>284</v>
      </c>
      <c r="C61" s="10">
        <v>7.71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>C61</f>
        <v>7.71</v>
      </c>
      <c r="K61" s="12"/>
      <c r="L61" s="32"/>
    </row>
    <row r="62" spans="1:12" x14ac:dyDescent="0.2">
      <c r="A62" s="41"/>
      <c r="B62" s="69" t="s">
        <v>285</v>
      </c>
      <c r="C62" s="46">
        <v>508.85</v>
      </c>
      <c r="D62" s="31"/>
      <c r="E62" s="15" t="e">
        <f>#REF!</f>
        <v>#REF!</v>
      </c>
      <c r="F62" s="16"/>
      <c r="G62" s="16" t="e">
        <f>#REF!</f>
        <v>#REF!</v>
      </c>
      <c r="H62" s="14"/>
      <c r="I62" s="15" t="e">
        <f>#REF!</f>
        <v>#REF!</v>
      </c>
      <c r="J62" s="16"/>
      <c r="K62" s="15">
        <f>C62</f>
        <v>508.85</v>
      </c>
      <c r="L62" s="32"/>
    </row>
    <row r="63" spans="1:12" x14ac:dyDescent="0.2">
      <c r="A63" s="41">
        <v>33</v>
      </c>
      <c r="B63" s="68" t="s">
        <v>286</v>
      </c>
      <c r="C63" s="10">
        <v>26.601000000000003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>C63</f>
        <v>26.601000000000003</v>
      </c>
      <c r="K63" s="12"/>
      <c r="L63" s="32"/>
    </row>
    <row r="64" spans="1:12" x14ac:dyDescent="0.2">
      <c r="A64" s="41">
        <v>34</v>
      </c>
      <c r="B64" s="69" t="s">
        <v>287</v>
      </c>
      <c r="C64" s="46">
        <v>2139.6400000000003</v>
      </c>
      <c r="D64" s="31"/>
      <c r="E64" s="15" t="e">
        <f>#REF!</f>
        <v>#REF!</v>
      </c>
      <c r="F64" s="16"/>
      <c r="G64" s="16" t="e">
        <f>#REF!</f>
        <v>#REF!</v>
      </c>
      <c r="H64" s="14"/>
      <c r="I64" s="15" t="e">
        <f>#REF!</f>
        <v>#REF!</v>
      </c>
      <c r="J64" s="16"/>
      <c r="K64" s="15">
        <f>C64</f>
        <v>2139.6400000000003</v>
      </c>
      <c r="L64" s="32"/>
    </row>
    <row r="65" spans="1:12" x14ac:dyDescent="0.2">
      <c r="A65" s="41"/>
      <c r="B65" s="68" t="s">
        <v>288</v>
      </c>
      <c r="C65" s="10">
        <v>9.2480000000000011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>C65</f>
        <v>9.2480000000000011</v>
      </c>
      <c r="K65" s="12"/>
      <c r="L65" s="32"/>
    </row>
    <row r="66" spans="1:12" x14ac:dyDescent="0.2">
      <c r="A66" s="41">
        <v>35</v>
      </c>
      <c r="B66" s="69" t="s">
        <v>289</v>
      </c>
      <c r="C66" s="46">
        <v>175.72</v>
      </c>
      <c r="D66" s="31"/>
      <c r="E66" s="15" t="e">
        <f>#REF!</f>
        <v>#REF!</v>
      </c>
      <c r="F66" s="16"/>
      <c r="G66" s="16" t="e">
        <f>#REF!</f>
        <v>#REF!</v>
      </c>
      <c r="H66" s="14"/>
      <c r="I66" s="15" t="e">
        <f>#REF!</f>
        <v>#REF!</v>
      </c>
      <c r="J66" s="16"/>
      <c r="K66" s="15">
        <f>C66</f>
        <v>175.72</v>
      </c>
      <c r="L66" s="32"/>
    </row>
    <row r="67" spans="1:12" x14ac:dyDescent="0.2">
      <c r="A67" s="41"/>
      <c r="B67" s="68" t="s">
        <v>290</v>
      </c>
      <c r="C67" s="10">
        <v>0.78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>C67</f>
        <v>0.78</v>
      </c>
      <c r="K67" s="12"/>
      <c r="L67" s="32"/>
    </row>
    <row r="68" spans="1:12" x14ac:dyDescent="0.2">
      <c r="A68" s="41">
        <v>36</v>
      </c>
      <c r="B68" s="69" t="s">
        <v>291</v>
      </c>
      <c r="C68" s="46">
        <v>124.80000000000001</v>
      </c>
      <c r="D68" s="31"/>
      <c r="E68" s="15" t="e">
        <f>#REF!</f>
        <v>#REF!</v>
      </c>
      <c r="F68" s="16"/>
      <c r="G68" s="16" t="e">
        <f>#REF!</f>
        <v>#REF!</v>
      </c>
      <c r="H68" s="14"/>
      <c r="I68" s="15" t="e">
        <f>#REF!</f>
        <v>#REF!</v>
      </c>
      <c r="J68" s="16"/>
      <c r="K68" s="15">
        <f>C68</f>
        <v>124.80000000000001</v>
      </c>
      <c r="L68" s="32"/>
    </row>
    <row r="69" spans="1:12" x14ac:dyDescent="0.2">
      <c r="A69" s="41">
        <v>37</v>
      </c>
      <c r="B69" s="68" t="s">
        <v>292</v>
      </c>
      <c r="C69" s="10">
        <v>20.580000000000002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>C69</f>
        <v>20.580000000000002</v>
      </c>
      <c r="K69" s="12"/>
      <c r="L69" s="32"/>
    </row>
    <row r="70" spans="1:12" x14ac:dyDescent="0.2">
      <c r="A70" s="41"/>
      <c r="B70" s="69" t="s">
        <v>293</v>
      </c>
      <c r="C70" s="46">
        <v>4836.3</v>
      </c>
      <c r="D70" s="31"/>
      <c r="E70" s="15" t="e">
        <f>#REF!</f>
        <v>#REF!</v>
      </c>
      <c r="F70" s="16"/>
      <c r="G70" s="16" t="e">
        <f>#REF!</f>
        <v>#REF!</v>
      </c>
      <c r="H70" s="14"/>
      <c r="I70" s="15" t="e">
        <f>#REF!</f>
        <v>#REF!</v>
      </c>
      <c r="J70" s="16"/>
      <c r="K70" s="15">
        <f>C70</f>
        <v>4836.3</v>
      </c>
      <c r="L70" s="32"/>
    </row>
    <row r="71" spans="1:12" x14ac:dyDescent="0.2">
      <c r="A71" s="41">
        <v>38</v>
      </c>
      <c r="B71" s="68" t="s">
        <v>294</v>
      </c>
      <c r="C71" s="10">
        <v>8.42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>C71</f>
        <v>8.42</v>
      </c>
      <c r="K71" s="12"/>
      <c r="L71" s="32"/>
    </row>
    <row r="72" spans="1:12" x14ac:dyDescent="0.2">
      <c r="A72" s="41"/>
      <c r="B72" s="69" t="s">
        <v>295</v>
      </c>
      <c r="C72" s="46">
        <v>16.84</v>
      </c>
      <c r="D72" s="31"/>
      <c r="E72" s="15" t="e">
        <f>#REF!</f>
        <v>#REF!</v>
      </c>
      <c r="F72" s="16"/>
      <c r="G72" s="16" t="e">
        <f>#REF!</f>
        <v>#REF!</v>
      </c>
      <c r="H72" s="14"/>
      <c r="I72" s="15" t="e">
        <f>#REF!</f>
        <v>#REF!</v>
      </c>
      <c r="J72" s="16"/>
      <c r="K72" s="15">
        <f>C72</f>
        <v>16.84</v>
      </c>
      <c r="L72" s="32"/>
    </row>
    <row r="73" spans="1:12" x14ac:dyDescent="0.2">
      <c r="A73" s="41">
        <v>39</v>
      </c>
      <c r="B73" s="68" t="s">
        <v>296</v>
      </c>
      <c r="C73" s="10">
        <v>68.37700000000001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>C73</f>
        <v>68.37700000000001</v>
      </c>
      <c r="K73" s="12"/>
      <c r="L73" s="32"/>
    </row>
    <row r="74" spans="1:12" x14ac:dyDescent="0.2">
      <c r="A74" s="41">
        <v>40</v>
      </c>
      <c r="B74" s="69" t="s">
        <v>297</v>
      </c>
      <c r="C74" s="46">
        <v>734.48</v>
      </c>
      <c r="D74" s="31"/>
      <c r="E74" s="15" t="e">
        <f>#REF!</f>
        <v>#REF!</v>
      </c>
      <c r="F74" s="16"/>
      <c r="G74" s="16" t="e">
        <f>#REF!</f>
        <v>#REF!</v>
      </c>
      <c r="H74" s="14"/>
      <c r="I74" s="15" t="e">
        <f>#REF!</f>
        <v>#REF!</v>
      </c>
      <c r="J74" s="16"/>
      <c r="K74" s="15">
        <f>C74</f>
        <v>734.48</v>
      </c>
      <c r="L74" s="32"/>
    </row>
    <row r="75" spans="1:12" x14ac:dyDescent="0.2">
      <c r="A75" s="41"/>
      <c r="B75" s="68" t="s">
        <v>298</v>
      </c>
      <c r="C75" s="10">
        <v>87.52000000000001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>C75</f>
        <v>87.52000000000001</v>
      </c>
      <c r="K75" s="12"/>
      <c r="L75" s="32"/>
    </row>
    <row r="76" spans="1:12" x14ac:dyDescent="0.2">
      <c r="A76" s="41">
        <v>41</v>
      </c>
      <c r="B76" s="69" t="s">
        <v>299</v>
      </c>
      <c r="C76" s="46">
        <v>2975.6800000000003</v>
      </c>
      <c r="D76" s="31"/>
      <c r="E76" s="15" t="e">
        <f>#REF!</f>
        <v>#REF!</v>
      </c>
      <c r="F76" s="16"/>
      <c r="G76" s="16" t="e">
        <f>#REF!</f>
        <v>#REF!</v>
      </c>
      <c r="H76" s="14"/>
      <c r="I76" s="15" t="e">
        <f>#REF!</f>
        <v>#REF!</v>
      </c>
      <c r="J76" s="16"/>
      <c r="K76" s="15">
        <f>C76</f>
        <v>2975.6800000000003</v>
      </c>
      <c r="L76" s="32"/>
    </row>
    <row r="77" spans="1:12" x14ac:dyDescent="0.2">
      <c r="A77" s="41"/>
      <c r="B77" s="68" t="s">
        <v>300</v>
      </c>
      <c r="C77" s="10">
        <v>1.8900000000000001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>C77</f>
        <v>1.8900000000000001</v>
      </c>
      <c r="K77" s="12"/>
      <c r="L77" s="32"/>
    </row>
    <row r="78" spans="1:12" x14ac:dyDescent="0.2">
      <c r="A78" s="41">
        <v>42</v>
      </c>
      <c r="B78" s="69" t="s">
        <v>301</v>
      </c>
      <c r="C78" s="46">
        <v>1039.22</v>
      </c>
      <c r="D78" s="31"/>
      <c r="E78" s="15" t="e">
        <f>#REF!</f>
        <v>#REF!</v>
      </c>
      <c r="F78" s="16"/>
      <c r="G78" s="16" t="e">
        <f>#REF!</f>
        <v>#REF!</v>
      </c>
      <c r="H78" s="14"/>
      <c r="I78" s="15" t="e">
        <f>#REF!</f>
        <v>#REF!</v>
      </c>
      <c r="J78" s="16"/>
      <c r="K78" s="15">
        <f>C78</f>
        <v>1039.22</v>
      </c>
      <c r="L78" s="32"/>
    </row>
    <row r="79" spans="1:12" x14ac:dyDescent="0.2">
      <c r="A79" s="41">
        <v>43</v>
      </c>
      <c r="B79" s="68" t="s">
        <v>302</v>
      </c>
      <c r="C79" s="10">
        <v>97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>C79</f>
        <v>97</v>
      </c>
      <c r="K79" s="12"/>
      <c r="L79" s="32"/>
    </row>
    <row r="80" spans="1:12" x14ac:dyDescent="0.2">
      <c r="A80" s="41"/>
      <c r="B80" s="69" t="s">
        <v>303</v>
      </c>
      <c r="C80" s="46">
        <v>562.6</v>
      </c>
      <c r="D80" s="31"/>
      <c r="E80" s="15" t="e">
        <f>#REF!</f>
        <v>#REF!</v>
      </c>
      <c r="F80" s="16"/>
      <c r="G80" s="16" t="e">
        <f>#REF!</f>
        <v>#REF!</v>
      </c>
      <c r="H80" s="14"/>
      <c r="I80" s="15" t="e">
        <f>#REF!</f>
        <v>#REF!</v>
      </c>
      <c r="J80" s="16"/>
      <c r="K80" s="15">
        <f>C80</f>
        <v>562.6</v>
      </c>
      <c r="L80" s="32"/>
    </row>
    <row r="81" spans="1:12" x14ac:dyDescent="0.2">
      <c r="A81" s="41">
        <v>44</v>
      </c>
      <c r="B81" s="68" t="s">
        <v>304</v>
      </c>
      <c r="C81" s="10">
        <v>48.275000000000006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>C81</f>
        <v>48.275000000000006</v>
      </c>
      <c r="K81" s="12"/>
      <c r="L81" s="32"/>
    </row>
    <row r="82" spans="1:12" ht="13.5" thickBot="1" x14ac:dyDescent="0.25">
      <c r="A82" s="41"/>
      <c r="B82" s="69" t="s">
        <v>305</v>
      </c>
      <c r="C82" s="46">
        <v>1172.73</v>
      </c>
      <c r="D82" s="31"/>
      <c r="E82" s="15" t="e">
        <f>#REF!</f>
        <v>#REF!</v>
      </c>
      <c r="F82" s="16"/>
      <c r="G82" s="16" t="e">
        <f>#REF!</f>
        <v>#REF!</v>
      </c>
      <c r="H82" s="14"/>
      <c r="I82" s="15" t="e">
        <f>#REF!</f>
        <v>#REF!</v>
      </c>
      <c r="J82" s="16"/>
      <c r="K82" s="15">
        <f>C82</f>
        <v>1172.73</v>
      </c>
      <c r="L82" s="32"/>
    </row>
    <row r="83" spans="1:12" s="18" customFormat="1" x14ac:dyDescent="0.2">
      <c r="A83" s="20"/>
      <c r="B83" s="21" t="s">
        <v>306</v>
      </c>
      <c r="C83" s="48">
        <f>SUM(Лист1!J1:J82)</f>
        <v>3918.6970000000006</v>
      </c>
    </row>
    <row r="84" spans="1:12" s="18" customFormat="1" ht="13.5" thickBot="1" x14ac:dyDescent="0.25">
      <c r="A84" s="22"/>
      <c r="B84" s="23"/>
      <c r="C84" s="50">
        <f>SUM(Лист1!K1:K82)</f>
        <v>86361.540000000023</v>
      </c>
    </row>
  </sheetData>
  <mergeCells count="5">
    <mergeCell ref="C5:C6"/>
    <mergeCell ref="A2:C2"/>
    <mergeCell ref="A3:C3"/>
    <mergeCell ref="A5:A6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1" workbookViewId="0">
      <selection activeCell="E71" sqref="E71"/>
    </sheetView>
  </sheetViews>
  <sheetFormatPr defaultRowHeight="12.75" x14ac:dyDescent="0.2"/>
  <cols>
    <col min="1" max="1" width="3.140625" style="36" customWidth="1"/>
    <col min="2" max="2" width="11.140625" style="36" customWidth="1"/>
    <col min="3" max="3" width="3" style="36" customWidth="1"/>
    <col min="4" max="4" width="15.42578125" style="36" bestFit="1" customWidth="1"/>
    <col min="5" max="5" width="90.140625" style="36" customWidth="1"/>
    <col min="6" max="16384" width="9.140625" style="4"/>
  </cols>
  <sheetData>
    <row r="1" spans="1:6" s="27" customFormat="1" x14ac:dyDescent="0.2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 x14ac:dyDescent="0.2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 x14ac:dyDescent="0.2">
      <c r="A3" s="28"/>
      <c r="B3" s="28"/>
      <c r="C3" s="28"/>
      <c r="D3" s="28"/>
      <c r="E3" s="35"/>
    </row>
    <row r="4" spans="1:6" s="27" customFormat="1" ht="38.25" x14ac:dyDescent="0.2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 x14ac:dyDescent="0.2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 x14ac:dyDescent="0.2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 x14ac:dyDescent="0.2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 x14ac:dyDescent="0.2">
      <c r="A8" s="28"/>
      <c r="B8" s="28"/>
      <c r="C8" s="28"/>
      <c r="D8" s="28"/>
      <c r="E8" s="28"/>
    </row>
    <row r="9" spans="1:6" s="27" customFormat="1" x14ac:dyDescent="0.2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8.25" x14ac:dyDescent="0.2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8.25" x14ac:dyDescent="0.2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 x14ac:dyDescent="0.2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.5" x14ac:dyDescent="0.2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.5" x14ac:dyDescent="0.2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 x14ac:dyDescent="0.2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8.25" x14ac:dyDescent="0.2">
      <c r="A16" s="34"/>
      <c r="B16" s="34" t="s">
        <v>9</v>
      </c>
      <c r="C16" s="34"/>
      <c r="D16" s="34" t="s">
        <v>97</v>
      </c>
      <c r="E16" s="34" t="s">
        <v>210</v>
      </c>
    </row>
    <row r="17" spans="1:5" x14ac:dyDescent="0.2">
      <c r="B17" s="36" t="s">
        <v>9</v>
      </c>
      <c r="C17" s="36" t="s">
        <v>30</v>
      </c>
      <c r="D17" s="36" t="s">
        <v>165</v>
      </c>
      <c r="E17" s="36">
        <v>0</v>
      </c>
    </row>
    <row r="19" spans="1:5" x14ac:dyDescent="0.2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 x14ac:dyDescent="0.2">
      <c r="B20" s="36" t="s">
        <v>10</v>
      </c>
      <c r="D20" s="36" t="s">
        <v>11</v>
      </c>
      <c r="E20" s="36" t="s">
        <v>165</v>
      </c>
    </row>
    <row r="21" spans="1:5" s="27" customFormat="1" ht="63.75" x14ac:dyDescent="0.2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.5" x14ac:dyDescent="0.2">
      <c r="B22" s="36" t="s">
        <v>10</v>
      </c>
      <c r="D22" s="36" t="s">
        <v>33</v>
      </c>
      <c r="E22" s="37" t="s">
        <v>211</v>
      </c>
    </row>
    <row r="23" spans="1:5" x14ac:dyDescent="0.2">
      <c r="B23" s="36" t="s">
        <v>10</v>
      </c>
      <c r="D23" s="36" t="s">
        <v>12</v>
      </c>
      <c r="E23" s="36" t="s">
        <v>167</v>
      </c>
    </row>
    <row r="24" spans="1:5" x14ac:dyDescent="0.2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 x14ac:dyDescent="0.2">
      <c r="B25" s="36" t="s">
        <v>10</v>
      </c>
      <c r="D25" s="36" t="s">
        <v>13</v>
      </c>
      <c r="E25" s="36" t="s">
        <v>168</v>
      </c>
    </row>
    <row r="26" spans="1:5" x14ac:dyDescent="0.2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 x14ac:dyDescent="0.2">
      <c r="B27" s="36" t="s">
        <v>10</v>
      </c>
      <c r="D27" s="36" t="s">
        <v>14</v>
      </c>
      <c r="E27" s="36" t="s">
        <v>169</v>
      </c>
    </row>
    <row r="28" spans="1:5" x14ac:dyDescent="0.2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 x14ac:dyDescent="0.2">
      <c r="B29" s="36" t="s">
        <v>10</v>
      </c>
      <c r="D29" s="36" t="s">
        <v>15</v>
      </c>
      <c r="E29" s="36" t="s">
        <v>170</v>
      </c>
    </row>
    <row r="30" spans="1:5" x14ac:dyDescent="0.2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 x14ac:dyDescent="0.2">
      <c r="B31" s="36" t="s">
        <v>10</v>
      </c>
      <c r="D31" s="36" t="s">
        <v>16</v>
      </c>
      <c r="E31" s="36" t="s">
        <v>171</v>
      </c>
    </row>
    <row r="32" spans="1:5" x14ac:dyDescent="0.2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 x14ac:dyDescent="0.2">
      <c r="B33" s="36" t="s">
        <v>10</v>
      </c>
      <c r="D33" s="36" t="s">
        <v>17</v>
      </c>
      <c r="E33" s="36" t="s">
        <v>172</v>
      </c>
    </row>
    <row r="34" spans="2:5" x14ac:dyDescent="0.2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 x14ac:dyDescent="0.2">
      <c r="B35" s="36" t="s">
        <v>10</v>
      </c>
      <c r="D35" s="36" t="s">
        <v>18</v>
      </c>
      <c r="E35" s="36" t="s">
        <v>173</v>
      </c>
    </row>
    <row r="36" spans="2:5" x14ac:dyDescent="0.2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 x14ac:dyDescent="0.2">
      <c r="B37" s="36" t="s">
        <v>10</v>
      </c>
      <c r="D37" s="36" t="s">
        <v>19</v>
      </c>
      <c r="E37" s="36" t="s">
        <v>174</v>
      </c>
    </row>
    <row r="38" spans="2:5" x14ac:dyDescent="0.2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 x14ac:dyDescent="0.2">
      <c r="B40" s="36" t="s">
        <v>215</v>
      </c>
      <c r="D40" s="36" t="s">
        <v>216</v>
      </c>
      <c r="E40" s="36" t="s">
        <v>217</v>
      </c>
    </row>
    <row r="41" spans="2:5" x14ac:dyDescent="0.2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 x14ac:dyDescent="0.2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 x14ac:dyDescent="0.2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 x14ac:dyDescent="0.2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 x14ac:dyDescent="0.2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 x14ac:dyDescent="0.2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 x14ac:dyDescent="0.2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 x14ac:dyDescent="0.2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 x14ac:dyDescent="0.2">
      <c r="B50" s="36" t="s">
        <v>20</v>
      </c>
      <c r="D50" s="36" t="s">
        <v>31</v>
      </c>
      <c r="E50" s="36" t="s">
        <v>176</v>
      </c>
    </row>
    <row r="51" spans="2:5" x14ac:dyDescent="0.2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 x14ac:dyDescent="0.2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 x14ac:dyDescent="0.2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 x14ac:dyDescent="0.2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 x14ac:dyDescent="0.2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 x14ac:dyDescent="0.2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 x14ac:dyDescent="0.2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 x14ac:dyDescent="0.2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 x14ac:dyDescent="0.2">
      <c r="B60" s="36" t="s">
        <v>43</v>
      </c>
      <c r="D60" s="36" t="s">
        <v>44</v>
      </c>
      <c r="E60" s="36" t="s">
        <v>175</v>
      </c>
    </row>
    <row r="61" spans="2:5" x14ac:dyDescent="0.2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 x14ac:dyDescent="0.2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 x14ac:dyDescent="0.2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 x14ac:dyDescent="0.2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 x14ac:dyDescent="0.2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 x14ac:dyDescent="0.2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 x14ac:dyDescent="0.2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 x14ac:dyDescent="0.2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 x14ac:dyDescent="0.2">
      <c r="B70" s="36" t="s">
        <v>69</v>
      </c>
      <c r="D70" s="36" t="s">
        <v>70</v>
      </c>
      <c r="E70" s="36" t="s">
        <v>231</v>
      </c>
    </row>
    <row r="71" spans="2:5" x14ac:dyDescent="0.2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 x14ac:dyDescent="0.2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 x14ac:dyDescent="0.2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 x14ac:dyDescent="0.2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 x14ac:dyDescent="0.2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 x14ac:dyDescent="0.2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 x14ac:dyDescent="0.2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 x14ac:dyDescent="0.2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.5" x14ac:dyDescent="0.2">
      <c r="B80" s="36" t="s">
        <v>87</v>
      </c>
      <c r="D80" s="36" t="s">
        <v>96</v>
      </c>
      <c r="E80" s="36" t="s">
        <v>212</v>
      </c>
    </row>
    <row r="81" spans="2:5" x14ac:dyDescent="0.2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 x14ac:dyDescent="0.2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 x14ac:dyDescent="0.2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 x14ac:dyDescent="0.2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 x14ac:dyDescent="0.2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 x14ac:dyDescent="0.2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 x14ac:dyDescent="0.2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 x14ac:dyDescent="0.2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/>
  </sheetViews>
  <sheetFormatPr defaultRowHeight="12.75" x14ac:dyDescent="0.2"/>
  <cols>
    <col min="1" max="1" width="5.7109375" customWidth="1"/>
    <col min="2" max="2" width="31.7109375" customWidth="1"/>
    <col min="3" max="6" width="14.7109375" customWidth="1"/>
    <col min="7" max="14" width="9.140625" hidden="1" customWidth="1"/>
    <col min="15" max="15" width="8.85546875" style="18" hidden="1" customWidth="1"/>
  </cols>
  <sheetData>
    <row r="2" spans="1:15" ht="15.75" x14ac:dyDescent="0.25">
      <c r="A2" s="57" t="s">
        <v>182</v>
      </c>
      <c r="B2" s="57"/>
      <c r="C2" s="57"/>
      <c r="D2" s="57"/>
      <c r="E2" s="57"/>
      <c r="F2" s="57"/>
    </row>
    <row r="3" spans="1:15" ht="15.75" x14ac:dyDescent="0.25">
      <c r="A3" s="58"/>
      <c r="B3" s="58"/>
      <c r="C3" s="58"/>
      <c r="D3" s="58"/>
      <c r="E3" s="58"/>
      <c r="F3" s="58"/>
    </row>
    <row r="5" spans="1:15" ht="13.5" thickBot="1" x14ac:dyDescent="0.25"/>
    <row r="6" spans="1:15" ht="40.5" customHeight="1" x14ac:dyDescent="0.2">
      <c r="A6" s="61" t="s">
        <v>189</v>
      </c>
      <c r="B6" s="63"/>
      <c r="C6" s="63"/>
      <c r="D6" s="65" t="s">
        <v>183</v>
      </c>
      <c r="E6" s="66"/>
      <c r="F6" s="59"/>
    </row>
    <row r="7" spans="1:15" ht="13.5" thickBot="1" x14ac:dyDescent="0.25">
      <c r="A7" s="62"/>
      <c r="B7" s="64"/>
      <c r="C7" s="64"/>
      <c r="D7" s="5" t="s">
        <v>3</v>
      </c>
      <c r="E7" s="5" t="s">
        <v>4</v>
      </c>
      <c r="F7" s="60"/>
    </row>
    <row r="8" spans="1:15" ht="13.5" thickBot="1" x14ac:dyDescent="0.25">
      <c r="A8" s="52"/>
      <c r="B8" s="52"/>
      <c r="C8" s="52"/>
      <c r="D8" s="52"/>
      <c r="E8" s="52"/>
      <c r="F8" s="52"/>
    </row>
    <row r="9" spans="1:15" ht="15" customHeight="1" thickBot="1" x14ac:dyDescent="0.25">
      <c r="A9" s="8"/>
      <c r="B9" s="6"/>
      <c r="C9" s="6"/>
      <c r="D9" s="6"/>
      <c r="E9" s="6"/>
      <c r="F9" s="7"/>
    </row>
    <row r="10" spans="1:15" s="18" customFormat="1" ht="15" customHeight="1" thickBot="1" x14ac:dyDescent="0.25">
      <c r="A10" s="53"/>
      <c r="B10" s="54"/>
      <c r="C10" s="54"/>
      <c r="D10" s="54"/>
      <c r="E10" s="54"/>
      <c r="F10" s="55"/>
      <c r="O10" s="19"/>
    </row>
    <row r="11" spans="1:15" x14ac:dyDescent="0.2">
      <c r="A11" s="56"/>
      <c r="B11" s="56"/>
      <c r="C11" s="56"/>
      <c r="D11" s="56"/>
      <c r="E11" s="56"/>
      <c r="F11" s="56"/>
    </row>
    <row r="12" spans="1:15" x14ac:dyDescent="0.2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 x14ac:dyDescent="0.2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5" thickBot="1" x14ac:dyDescent="0.25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 x14ac:dyDescent="0.2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5" thickBot="1" x14ac:dyDescent="0.25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5" thickBot="1" x14ac:dyDescent="0.25"/>
    <row r="18" spans="1:6" s="18" customFormat="1" x14ac:dyDescent="0.2">
      <c r="A18" s="20"/>
      <c r="B18" s="21" t="s">
        <v>184</v>
      </c>
      <c r="C18" s="47"/>
      <c r="D18" s="47"/>
      <c r="E18" s="47"/>
      <c r="F18" s="48"/>
    </row>
    <row r="19" spans="1:6" s="18" customFormat="1" ht="13.5" thickBot="1" x14ac:dyDescent="0.25">
      <c r="A19" s="22"/>
      <c r="B19" s="51"/>
      <c r="C19" s="49"/>
      <c r="D19" s="49"/>
      <c r="E19" s="49"/>
      <c r="F19" s="50"/>
    </row>
    <row r="20" spans="1:6" s="18" customFormat="1" ht="13.5" thickBot="1" x14ac:dyDescent="0.25">
      <c r="A20" s="17"/>
    </row>
    <row r="21" spans="1:6" s="18" customFormat="1" x14ac:dyDescent="0.2">
      <c r="A21" s="20"/>
      <c r="B21" s="21" t="s">
        <v>185</v>
      </c>
      <c r="C21" s="47"/>
      <c r="D21" s="47"/>
      <c r="E21" s="47"/>
      <c r="F21" s="48"/>
    </row>
    <row r="22" spans="1:6" s="18" customFormat="1" ht="13.5" thickBot="1" x14ac:dyDescent="0.25">
      <c r="A22" s="22"/>
      <c r="B22" s="51"/>
      <c r="C22" s="49"/>
      <c r="D22" s="49"/>
      <c r="E22" s="49"/>
      <c r="F22" s="50"/>
    </row>
    <row r="23" spans="1:6" s="18" customFormat="1" ht="13.5" thickBot="1" x14ac:dyDescent="0.25">
      <c r="A23" s="17"/>
    </row>
    <row r="24" spans="1:6" s="18" customFormat="1" x14ac:dyDescent="0.2">
      <c r="A24" s="20"/>
      <c r="B24" s="21" t="s">
        <v>190</v>
      </c>
      <c r="C24" s="47"/>
      <c r="D24" s="47"/>
      <c r="E24" s="47"/>
      <c r="F24" s="48"/>
    </row>
    <row r="25" spans="1:6" s="18" customFormat="1" ht="13.5" thickBot="1" x14ac:dyDescent="0.25">
      <c r="A25" s="22"/>
      <c r="B25" s="51"/>
      <c r="C25" s="49"/>
      <c r="D25" s="49"/>
      <c r="E25" s="49"/>
      <c r="F25" s="50"/>
    </row>
    <row r="26" spans="1:6" s="18" customFormat="1" ht="13.5" thickBot="1" x14ac:dyDescent="0.25">
      <c r="A26" s="17"/>
    </row>
    <row r="27" spans="1:6" s="18" customFormat="1" x14ac:dyDescent="0.2">
      <c r="A27" s="20"/>
      <c r="B27" s="21"/>
      <c r="C27" s="47"/>
      <c r="D27" s="47"/>
      <c r="E27" s="47"/>
      <c r="F27" s="48"/>
    </row>
    <row r="28" spans="1:6" s="18" customFormat="1" ht="13.5" thickBot="1" x14ac:dyDescent="0.25">
      <c r="A28" s="22"/>
      <c r="B28" s="23"/>
      <c r="C28" s="49"/>
      <c r="D28" s="49"/>
      <c r="E28" s="49"/>
      <c r="F28" s="50"/>
    </row>
    <row r="29" spans="1:6" s="18" customFormat="1" x14ac:dyDescent="0.2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 x14ac:dyDescent="0.2">
      <c r="A2" s="1" t="s">
        <v>99</v>
      </c>
      <c r="B2" s="2"/>
      <c r="C2" s="2"/>
      <c r="D2" s="2"/>
      <c r="E2" s="2"/>
      <c r="F2" s="2"/>
    </row>
    <row r="3" spans="1:6" s="24" customFormat="1" x14ac:dyDescent="0.2">
      <c r="A3" s="24" t="s">
        <v>100</v>
      </c>
    </row>
    <row r="4" spans="1:6" s="24" customFormat="1" x14ac:dyDescent="0.2">
      <c r="C4" s="24" t="s">
        <v>101</v>
      </c>
    </row>
    <row r="5" spans="1:6" s="24" customFormat="1" x14ac:dyDescent="0.2">
      <c r="C5" s="24" t="s">
        <v>102</v>
      </c>
    </row>
    <row r="6" spans="1:6" s="24" customFormat="1" x14ac:dyDescent="0.2">
      <c r="C6" s="24" t="s">
        <v>226</v>
      </c>
    </row>
    <row r="7" spans="1:6" s="24" customFormat="1" x14ac:dyDescent="0.2">
      <c r="A7" s="24" t="s">
        <v>201</v>
      </c>
    </row>
    <row r="8" spans="1:6" s="24" customFormat="1" x14ac:dyDescent="0.2">
      <c r="A8" s="24" t="s">
        <v>202</v>
      </c>
    </row>
    <row r="9" spans="1:6" s="24" customFormat="1" x14ac:dyDescent="0.2"/>
    <row r="10" spans="1:6" s="24" customFormat="1" x14ac:dyDescent="0.2">
      <c r="A10" s="24" t="s">
        <v>164</v>
      </c>
    </row>
    <row r="11" spans="1:6" s="24" customFormat="1" x14ac:dyDescent="0.2">
      <c r="A11" s="24" t="s">
        <v>103</v>
      </c>
    </row>
    <row r="12" spans="1:6" s="24" customFormat="1" x14ac:dyDescent="0.2">
      <c r="A12" s="24" t="s">
        <v>139</v>
      </c>
    </row>
    <row r="13" spans="1:6" s="24" customFormat="1" x14ac:dyDescent="0.2">
      <c r="A13" s="24" t="s">
        <v>140</v>
      </c>
    </row>
    <row r="14" spans="1:6" s="24" customFormat="1" x14ac:dyDescent="0.2">
      <c r="A14" s="24" t="s">
        <v>141</v>
      </c>
    </row>
    <row r="15" spans="1:6" s="24" customFormat="1" x14ac:dyDescent="0.2">
      <c r="A15" s="25" t="s">
        <v>142</v>
      </c>
      <c r="B15" s="25"/>
      <c r="C15" s="25"/>
      <c r="D15" s="25"/>
      <c r="E15" s="25"/>
      <c r="F15" s="25"/>
    </row>
    <row r="17" spans="1:6" x14ac:dyDescent="0.2">
      <c r="A17" s="1" t="s">
        <v>129</v>
      </c>
      <c r="B17" s="2"/>
      <c r="C17" s="2"/>
      <c r="D17" s="2"/>
      <c r="E17" s="2"/>
      <c r="F17" s="2"/>
    </row>
    <row r="18" spans="1:6" x14ac:dyDescent="0.2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 x14ac:dyDescent="0.2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 x14ac:dyDescent="0.2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 x14ac:dyDescent="0.2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 x14ac:dyDescent="0.2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 x14ac:dyDescent="0.2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 x14ac:dyDescent="0.2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 x14ac:dyDescent="0.2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 x14ac:dyDescent="0.2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 x14ac:dyDescent="0.2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 x14ac:dyDescent="0.2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 x14ac:dyDescent="0.2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 x14ac:dyDescent="0.2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 x14ac:dyDescent="0.2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 x14ac:dyDescent="0.2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 x14ac:dyDescent="0.2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 x14ac:dyDescent="0.2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 x14ac:dyDescent="0.2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 x14ac:dyDescent="0.2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 x14ac:dyDescent="0.2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 x14ac:dyDescent="0.2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 x14ac:dyDescent="0.2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 x14ac:dyDescent="0.2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 x14ac:dyDescent="0.2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 x14ac:dyDescent="0.2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 x14ac:dyDescent="0.2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 x14ac:dyDescent="0.2">
      <c r="A45" s="1" t="s">
        <v>130</v>
      </c>
      <c r="B45" s="1"/>
      <c r="C45" s="1"/>
      <c r="D45" s="1"/>
      <c r="E45" s="1"/>
      <c r="F45" s="1"/>
    </row>
    <row r="46" spans="1:6" x14ac:dyDescent="0.2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 x14ac:dyDescent="0.2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 x14ac:dyDescent="0.2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 x14ac:dyDescent="0.2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 x14ac:dyDescent="0.2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 x14ac:dyDescent="0.2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 x14ac:dyDescent="0.2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 x14ac:dyDescent="0.2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 x14ac:dyDescent="0.2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 x14ac:dyDescent="0.2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 x14ac:dyDescent="0.2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 x14ac:dyDescent="0.2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 x14ac:dyDescent="0.2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Лист1!Заголовки_для_друку</vt:lpstr>
      <vt:lpstr>'Оборотна відомість ТМЦ'!Заголовки_для_друку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2008-09-11T12:02:43Z</cp:lastPrinted>
  <dcterms:created xsi:type="dcterms:W3CDTF">2002-01-04T14:46:51Z</dcterms:created>
  <dcterms:modified xsi:type="dcterms:W3CDTF">2025-09-03T08:00:12Z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